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horiu\OneDrive\デスクトップ\物件情報\アパート賃貸物件\三俣町　Tビル\再販用\"/>
    </mc:Choice>
  </mc:AlternateContent>
  <xr:revisionPtr revIDLastSave="0" documentId="13_ncr:1_{2DF9390F-C3B3-4EC0-A523-19A68F778FE1}" xr6:coauthVersionLast="47" xr6:coauthVersionMax="47" xr10:uidLastSave="{00000000-0000-0000-0000-000000000000}"/>
  <bookViews>
    <workbookView xWindow="-96" yWindow="-96" windowWidth="23232" windowHeight="12432" firstSheet="15" activeTab="23" xr2:uid="{00000000-000D-0000-FFFF-FFFF00000000}"/>
  </bookViews>
  <sheets>
    <sheet name="概要" sheetId="1" r:id="rId1"/>
    <sheet name="収支" sheetId="2" r:id="rId2"/>
    <sheet name="RR" sheetId="6" r:id="rId3"/>
    <sheet name="建物価格&amp;税率" sheetId="4" r:id="rId4"/>
    <sheet name="減価補正率(木造)" sheetId="5" r:id="rId5"/>
    <sheet name="菅谷11" sheetId="7" r:id="rId6"/>
    <sheet name="足門土地" sheetId="8" r:id="rId7"/>
    <sheet name="篠塚中古" sheetId="9" r:id="rId8"/>
    <sheet name="菅谷8,9" sheetId="10" r:id="rId9"/>
    <sheet name="篠線引き前宅地" sheetId="11" r:id="rId10"/>
    <sheet name="富岡市土地" sheetId="12" r:id="rId11"/>
    <sheet name="篠線引き前宅地 (2)" sheetId="13" r:id="rId12"/>
    <sheet name="富岡市土地 (2)" sheetId="14" r:id="rId13"/>
    <sheet name="ひな型" sheetId="15" r:id="rId14"/>
    <sheet name="下栗須土地" sheetId="16" r:id="rId15"/>
    <sheet name="藤岡土地" sheetId="17" r:id="rId16"/>
    <sheet name="藤岡土地 (2)" sheetId="18" r:id="rId17"/>
    <sheet name="篠塚大規模集落" sheetId="19" r:id="rId18"/>
    <sheet name="中大塚調整区域" sheetId="20" r:id="rId19"/>
    <sheet name="渋川中古" sheetId="21" r:id="rId20"/>
    <sheet name="沼田" sheetId="22" r:id="rId21"/>
    <sheet name="足門セリジア" sheetId="23" r:id="rId22"/>
    <sheet name="上並榎アパート" sheetId="24" r:id="rId23"/>
    <sheet name="Ｔビル" sheetId="25" r:id="rId24"/>
  </sheets>
  <definedNames>
    <definedName name="_xlnm.Print_Area" localSheetId="2">RR!$B$1:$AY$24</definedName>
    <definedName name="_xlnm.Print_Area" localSheetId="23">Ｔビル!$A$1:$AF$33</definedName>
    <definedName name="_xlnm.Print_Area" localSheetId="13">ひな型!$A$1:$AF$27</definedName>
    <definedName name="_xlnm.Print_Area" localSheetId="14">下栗須土地!$A$1:$AF$27</definedName>
    <definedName name="_xlnm.Print_Area" localSheetId="0">概要!$A$1:$AF$29</definedName>
    <definedName name="_xlnm.Print_Area" localSheetId="3">'建物価格&amp;税率'!$A$1:$H$32</definedName>
    <definedName name="_xlnm.Print_Area" localSheetId="9">篠線引き前宅地!$A$1:$AF$27</definedName>
    <definedName name="_xlnm.Print_Area" localSheetId="11">'篠線引き前宅地 (2)'!$A$1:$AF$28</definedName>
    <definedName name="_xlnm.Print_Area" localSheetId="17">篠塚大規模集落!$A$1:$AF$28</definedName>
    <definedName name="_xlnm.Print_Area" localSheetId="7">篠塚中古!$A$1:$AF$27</definedName>
    <definedName name="_xlnm.Print_Area" localSheetId="1">収支!$A$8:$AJ$59</definedName>
    <definedName name="_xlnm.Print_Area" localSheetId="19">渋川中古!$A$1:$AF$30</definedName>
    <definedName name="_xlnm.Print_Area" localSheetId="20">沼田!$A$1:$AF$28</definedName>
    <definedName name="_xlnm.Print_Area" localSheetId="22">上並榎アパート!$A$1:$AF$33</definedName>
    <definedName name="_xlnm.Print_Area" localSheetId="5">菅谷11!$A$1:$AF$29</definedName>
    <definedName name="_xlnm.Print_Area" localSheetId="8">'菅谷8,9'!$A$1:$AF$29</definedName>
    <definedName name="_xlnm.Print_Area" localSheetId="21">足門セリジア!$A$1:$AF$34</definedName>
    <definedName name="_xlnm.Print_Area" localSheetId="6">足門土地!$A$1:$AF$27</definedName>
    <definedName name="_xlnm.Print_Area" localSheetId="18">中大塚調整区域!$A$1:$AF$28</definedName>
    <definedName name="_xlnm.Print_Area" localSheetId="15">藤岡土地!$A$1:$AF$27</definedName>
    <definedName name="_xlnm.Print_Area" localSheetId="16">'藤岡土地 (2)'!$A$1:$AF$27</definedName>
    <definedName name="_xlnm.Print_Area" localSheetId="10">富岡市土地!$A$1:$AF$27</definedName>
    <definedName name="_xlnm.Print_Area" localSheetId="12">'富岡市土地 (2)'!$A$1:$AF$27</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Q13" i="25" l="1"/>
  <c r="Q13" i="24"/>
  <c r="Q13" i="23"/>
  <c r="Q8" i="22" l="1"/>
  <c r="Q10" i="21" l="1"/>
  <c r="Q8" i="20" l="1"/>
  <c r="Q8" i="19" l="1"/>
  <c r="Q8" i="18" l="1"/>
  <c r="Q8" i="17" l="1"/>
  <c r="Q8" i="16"/>
  <c r="Q8" i="15" l="1"/>
  <c r="Q8" i="14"/>
  <c r="Q8" i="13" l="1"/>
  <c r="Q8" i="12" l="1"/>
  <c r="Q8" i="11"/>
  <c r="Q10" i="10"/>
  <c r="Q8" i="9"/>
  <c r="Q8" i="8"/>
  <c r="Q10" i="7"/>
  <c r="Q23" i="2"/>
  <c r="Q22" i="2"/>
  <c r="Q21" i="2"/>
  <c r="H21" i="2" s="1"/>
  <c r="H15" i="2"/>
  <c r="H38" i="2"/>
  <c r="M24" i="2"/>
  <c r="H14" i="2"/>
  <c r="T50" i="2"/>
  <c r="AC34" i="2" s="1"/>
  <c r="AH34" i="2" s="1"/>
  <c r="AF50" i="2"/>
  <c r="AI11" i="6"/>
  <c r="AF11" i="6"/>
  <c r="AI17" i="6"/>
  <c r="AF17" i="6"/>
  <c r="U17" i="6"/>
  <c r="AI16" i="6"/>
  <c r="AF16" i="6"/>
  <c r="U16" i="6"/>
  <c r="AI15" i="6"/>
  <c r="AF15" i="6"/>
  <c r="AI14" i="6"/>
  <c r="AF14" i="6"/>
  <c r="AI13" i="6"/>
  <c r="AF13" i="6"/>
  <c r="AI12" i="6"/>
  <c r="AF12" i="6"/>
  <c r="U15" i="6"/>
  <c r="U14" i="6"/>
  <c r="U13" i="6"/>
  <c r="U12" i="6"/>
  <c r="U11" i="6"/>
  <c r="AI10" i="6"/>
  <c r="AF10" i="6"/>
  <c r="U10" i="6"/>
  <c r="AI9" i="6"/>
  <c r="AF9" i="6"/>
  <c r="U9" i="6"/>
  <c r="AI8" i="6"/>
  <c r="AF8" i="6"/>
  <c r="U8" i="6"/>
  <c r="AI7" i="6"/>
  <c r="AF7" i="6"/>
  <c r="U7" i="6"/>
  <c r="S20" i="6"/>
  <c r="B2" i="6"/>
  <c r="AI6" i="6"/>
  <c r="M83" i="2"/>
  <c r="B83" i="2" s="1"/>
  <c r="M66" i="2"/>
  <c r="H64" i="2"/>
  <c r="E10" i="2"/>
  <c r="AC33" i="2"/>
  <c r="T33" i="2"/>
  <c r="Y33" i="2" s="1"/>
  <c r="H18" i="2"/>
  <c r="T52" i="2"/>
  <c r="Z22" i="2"/>
  <c r="X2" i="6"/>
  <c r="S22" i="6"/>
  <c r="S21" i="6" s="1"/>
  <c r="U21" i="6" s="1"/>
  <c r="O21" i="6"/>
  <c r="Q21" i="6" s="1"/>
  <c r="Q20" i="6" s="1"/>
  <c r="AI23" i="6"/>
  <c r="AF6" i="6"/>
  <c r="U6" i="6"/>
  <c r="AO5" i="2"/>
  <c r="AN5" i="2"/>
  <c r="AO4" i="2"/>
  <c r="AN4" i="2"/>
  <c r="H19" i="2"/>
  <c r="H17" i="2"/>
  <c r="H31" i="2" s="1"/>
  <c r="AC22" i="6"/>
  <c r="Q22" i="6"/>
  <c r="AC20" i="6"/>
  <c r="W23" i="6"/>
  <c r="AC23" i="6" s="1"/>
  <c r="T54" i="2"/>
  <c r="W21" i="6"/>
  <c r="W24" i="6"/>
  <c r="AC24" i="6" s="1"/>
  <c r="R27" i="2"/>
  <c r="H11" i="2"/>
  <c r="Z49" i="2"/>
  <c r="T51" i="2"/>
  <c r="AF47" i="2"/>
  <c r="T55" i="2"/>
  <c r="Q24" i="2"/>
  <c r="T48" i="2"/>
  <c r="T47" i="2"/>
  <c r="T34" i="2" s="1"/>
  <c r="T45" i="2"/>
  <c r="T44" i="2"/>
  <c r="T49" i="2"/>
  <c r="T53" i="2"/>
  <c r="T20" i="2"/>
  <c r="AE23" i="2"/>
  <c r="AC21" i="6"/>
  <c r="V24" i="2"/>
  <c r="H81" i="2"/>
  <c r="H87" i="2" s="1"/>
  <c r="AA77" i="2"/>
  <c r="V77" i="2"/>
  <c r="Z53" i="2"/>
  <c r="O40" i="2"/>
  <c r="AH36" i="2"/>
  <c r="M27" i="2"/>
  <c r="M26" i="2"/>
  <c r="M25" i="2"/>
  <c r="H23" i="2"/>
  <c r="H22" i="2"/>
  <c r="M22" i="2" s="1"/>
  <c r="AA20" i="2"/>
  <c r="H20" i="2"/>
  <c r="Q10" i="1"/>
  <c r="F37" i="2"/>
  <c r="F64" i="2"/>
  <c r="I77" i="2" s="1"/>
  <c r="I47" i="2"/>
  <c r="AH37" i="2"/>
  <c r="O11" i="2" s="1"/>
  <c r="H70" i="2"/>
  <c r="AH33" i="2"/>
  <c r="H16" i="2"/>
  <c r="B66" i="2"/>
  <c r="H65" i="2"/>
  <c r="M15" i="2"/>
  <c r="M31" i="2" s="1"/>
  <c r="B65" i="2" l="1"/>
  <c r="H33" i="2"/>
  <c r="T31" i="2"/>
  <c r="B38" i="2"/>
  <c r="Y34" i="2"/>
  <c r="F49" i="2"/>
  <c r="F81" i="2"/>
  <c r="AL4" i="2"/>
  <c r="AM4" i="2" s="1"/>
  <c r="AL5" i="2"/>
  <c r="AM5" i="2" s="1"/>
  <c r="H67" i="2"/>
  <c r="H82" i="2"/>
  <c r="X47" i="2"/>
  <c r="H40" i="2"/>
  <c r="U22" i="6"/>
  <c r="U20" i="6" s="1"/>
  <c r="H68" i="2" l="1"/>
  <c r="M68" i="2" s="1"/>
  <c r="M71" i="2" s="1"/>
  <c r="F51" i="2"/>
  <c r="I94" i="2"/>
  <c r="B82" i="2"/>
  <c r="H84" i="2"/>
  <c r="H41" i="2"/>
  <c r="M41" i="2" s="1"/>
  <c r="M43" i="2" s="1"/>
  <c r="H85" i="2" l="1"/>
  <c r="M85" i="2" s="1"/>
  <c r="M88" i="2" s="1"/>
  <c r="H43" i="2"/>
  <c r="I45" i="2" s="1"/>
  <c r="H71" i="2"/>
  <c r="I73" i="2" s="1"/>
  <c r="H88" i="2" l="1"/>
  <c r="I90" i="2" s="1"/>
  <c r="I50" i="2"/>
  <c r="I75" i="2"/>
  <c r="F50" i="2" s="1"/>
  <c r="V41" i="2"/>
  <c r="V42" i="2" s="1"/>
  <c r="I46" i="2"/>
  <c r="I52" i="2" l="1"/>
  <c r="I92" i="2"/>
  <c r="F52"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xml:space="preserve"> </author>
    <author>upgate11</author>
    <author>ADW:</author>
  </authors>
  <commentList>
    <comment ref="M14" authorId="0" shapeId="0" xr:uid="{00000000-0006-0000-0100-000001000000}">
      <text>
        <r>
          <rPr>
            <sz val="9"/>
            <color indexed="81"/>
            <rFont val="ＭＳ Ｐゴシック"/>
            <family val="3"/>
            <charset val="128"/>
          </rPr>
          <t>評価額割合で価格按分</t>
        </r>
      </text>
    </comment>
    <comment ref="R19" authorId="1" shapeId="0" xr:uid="{00000000-0006-0000-0100-000002000000}">
      <text>
        <r>
          <rPr>
            <b/>
            <sz val="9"/>
            <color indexed="81"/>
            <rFont val="ＭＳ Ｐゴシック"/>
            <family val="3"/>
            <charset val="128"/>
          </rPr>
          <t>注）住宅、住宅外</t>
        </r>
      </text>
    </comment>
    <comment ref="H20" authorId="0" shapeId="0" xr:uid="{00000000-0006-0000-0100-000003000000}">
      <text>
        <r>
          <rPr>
            <b/>
            <sz val="9"/>
            <color indexed="81"/>
            <rFont val="ＭＳ Ｐゴシック"/>
            <family val="3"/>
            <charset val="128"/>
          </rPr>
          <t>評価額から算出。
年額が分かる場合は直接入力下さい。
=年額×保有期間÷12ヶ月</t>
        </r>
      </text>
    </comment>
    <comment ref="AA20" authorId="0" shapeId="0" xr:uid="{00000000-0006-0000-0100-000004000000}">
      <text>
        <r>
          <rPr>
            <b/>
            <sz val="9"/>
            <color indexed="81"/>
            <rFont val="ＭＳ Ｐゴシック"/>
            <family val="3"/>
            <charset val="128"/>
          </rPr>
          <t>年額が確定している場合は、事業期間で計算する。</t>
        </r>
      </text>
    </comment>
    <comment ref="Z23" authorId="0" shapeId="0" xr:uid="{00000000-0006-0000-0100-000005000000}">
      <text>
        <r>
          <rPr>
            <sz val="9"/>
            <color indexed="81"/>
            <rFont val="ＭＳ Ｐゴシック"/>
            <family val="3"/>
            <charset val="128"/>
          </rPr>
          <t>金融機関への提出時は要CK</t>
        </r>
      </text>
    </comment>
    <comment ref="B27" authorId="0" shapeId="0" xr:uid="{00000000-0006-0000-0100-000006000000}">
      <text>
        <r>
          <rPr>
            <sz val="9"/>
            <color indexed="81"/>
            <rFont val="ＭＳ Ｐゴシック"/>
            <family val="3"/>
            <charset val="128"/>
          </rPr>
          <t>詳細は下の「予備費明細」へ入力下さい</t>
        </r>
      </text>
    </comment>
    <comment ref="T34" authorId="2" shapeId="0" xr:uid="{00000000-0006-0000-0100-000007000000}">
      <text>
        <r>
          <rPr>
            <sz val="9"/>
            <color indexed="81"/>
            <rFont val="ＭＳ Ｐゴシック"/>
            <family val="3"/>
            <charset val="128"/>
          </rPr>
          <t>路線価×㎡×0.875</t>
        </r>
      </text>
    </comment>
    <comment ref="T36" authorId="0" shapeId="0" xr:uid="{00000000-0006-0000-0100-000008000000}">
      <text>
        <r>
          <rPr>
            <sz val="9"/>
            <color indexed="81"/>
            <rFont val="ＭＳ Ｐゴシック"/>
            <family val="3"/>
            <charset val="128"/>
          </rPr>
          <t>空室数</t>
        </r>
      </text>
    </comment>
    <comment ref="AA36" authorId="2" shapeId="0" xr:uid="{00000000-0006-0000-0100-000009000000}">
      <text>
        <r>
          <rPr>
            <sz val="9"/>
            <color indexed="81"/>
            <rFont val="ＭＳ Ｐゴシック"/>
            <family val="3"/>
            <charset val="128"/>
          </rPr>
          <t xml:space="preserve">日付：いつ現在？
</t>
        </r>
      </text>
    </comment>
    <comment ref="M39" authorId="0" shapeId="0" xr:uid="{00000000-0006-0000-0100-00000A000000}">
      <text>
        <r>
          <rPr>
            <sz val="9"/>
            <color indexed="81"/>
            <rFont val="ＭＳ Ｐゴシック"/>
            <family val="3"/>
            <charset val="128"/>
          </rPr>
          <t>評価額割合で価格按分</t>
        </r>
      </text>
    </comment>
    <comment ref="AA56" authorId="0" shapeId="0" xr:uid="{00000000-0006-0000-0100-00000B000000}">
      <text>
        <r>
          <rPr>
            <sz val="9"/>
            <color indexed="81"/>
            <rFont val="ＭＳ Ｐゴシック"/>
            <family val="3"/>
            <charset val="128"/>
          </rPr>
          <t>数字入力</t>
        </r>
      </text>
    </comment>
    <comment ref="E58" authorId="0" shapeId="0" xr:uid="{00000000-0006-0000-0100-00000C000000}">
      <text>
        <r>
          <rPr>
            <sz val="9"/>
            <color indexed="81"/>
            <rFont val="ＭＳ Ｐゴシック"/>
            <family val="3"/>
            <charset val="128"/>
          </rPr>
          <t>売却未定の場合は、在庫一覧表の予定日を記載</t>
        </r>
      </text>
    </comment>
    <comment ref="M66" authorId="0" shapeId="0" xr:uid="{00000000-0006-0000-0100-00000D000000}">
      <text>
        <r>
          <rPr>
            <sz val="9"/>
            <color indexed="81"/>
            <rFont val="ＭＳ Ｐゴシック"/>
            <family val="3"/>
            <charset val="128"/>
          </rPr>
          <t>評価額割合で価格按分</t>
        </r>
      </text>
    </comment>
    <comment ref="M83" authorId="0" shapeId="0" xr:uid="{00000000-0006-0000-0100-00000E000000}">
      <text>
        <r>
          <rPr>
            <sz val="9"/>
            <color indexed="81"/>
            <rFont val="ＭＳ Ｐゴシック"/>
            <family val="3"/>
            <charset val="128"/>
          </rPr>
          <t>評価額割合で価格按分</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xml:space="preserve"> </author>
    <author>upgate11</author>
  </authors>
  <commentList>
    <comment ref="C4" authorId="0" shapeId="0" xr:uid="{00000000-0006-0000-0200-000001000000}">
      <text>
        <r>
          <rPr>
            <sz val="11"/>
            <color indexed="81"/>
            <rFont val="ＭＳ Ｐゴシック"/>
            <family val="3"/>
            <charset val="128"/>
          </rPr>
          <t>個人・法人等</t>
        </r>
      </text>
    </comment>
    <comment ref="G4" authorId="1" shapeId="0" xr:uid="{00000000-0006-0000-0200-000002000000}">
      <text>
        <r>
          <rPr>
            <sz val="11"/>
            <color indexed="81"/>
            <rFont val="ＭＳ Ｐゴシック"/>
            <family val="3"/>
            <charset val="128"/>
          </rPr>
          <t>販売資料：非表示</t>
        </r>
      </text>
    </comment>
    <comment ref="K4" authorId="1" shapeId="0" xr:uid="{00000000-0006-0000-0200-000003000000}">
      <text>
        <r>
          <rPr>
            <sz val="11"/>
            <color indexed="81"/>
            <rFont val="ＭＳ Ｐゴシック"/>
            <family val="3"/>
            <charset val="128"/>
          </rPr>
          <t>販売資料：非表示</t>
        </r>
      </text>
    </comment>
  </commentList>
</comments>
</file>

<file path=xl/sharedStrings.xml><?xml version="1.0" encoding="utf-8"?>
<sst xmlns="http://schemas.openxmlformats.org/spreadsheetml/2006/main" count="1222" uniqueCount="450">
  <si>
    <t>物　件　概　要　書</t>
    <rPh sb="0" eb="1">
      <t>モノ</t>
    </rPh>
    <rPh sb="2" eb="3">
      <t>ケン</t>
    </rPh>
    <rPh sb="4" eb="5">
      <t>オオムネ</t>
    </rPh>
    <rPh sb="6" eb="7">
      <t>ヨウ</t>
    </rPh>
    <rPh sb="8" eb="9">
      <t>ショ</t>
    </rPh>
    <phoneticPr fontId="4"/>
  </si>
  <si>
    <t>価　　格</t>
    <rPh sb="0" eb="1">
      <t>アタイ</t>
    </rPh>
    <rPh sb="3" eb="4">
      <t>カク</t>
    </rPh>
    <phoneticPr fontId="4"/>
  </si>
  <si>
    <t>種　別</t>
    <rPh sb="0" eb="1">
      <t>タネ</t>
    </rPh>
    <rPh sb="2" eb="3">
      <t>ベツ</t>
    </rPh>
    <phoneticPr fontId="4"/>
  </si>
  <si>
    <t>所　在</t>
    <rPh sb="0" eb="1">
      <t>トコロ</t>
    </rPh>
    <rPh sb="2" eb="3">
      <t>ザイ</t>
    </rPh>
    <phoneticPr fontId="4"/>
  </si>
  <si>
    <t>住居表示</t>
    <rPh sb="0" eb="2">
      <t>ジュウキョ</t>
    </rPh>
    <rPh sb="2" eb="4">
      <t>ヒョウジ</t>
    </rPh>
    <phoneticPr fontId="4"/>
  </si>
  <si>
    <t>地　　番</t>
    <rPh sb="0" eb="1">
      <t>チ</t>
    </rPh>
    <rPh sb="3" eb="4">
      <t>バン</t>
    </rPh>
    <phoneticPr fontId="4"/>
  </si>
  <si>
    <t>交　通</t>
    <rPh sb="0" eb="1">
      <t>コウ</t>
    </rPh>
    <rPh sb="2" eb="3">
      <t>ツウ</t>
    </rPh>
    <phoneticPr fontId="4"/>
  </si>
  <si>
    <t>土　地</t>
    <rPh sb="0" eb="1">
      <t>ツチ</t>
    </rPh>
    <rPh sb="2" eb="3">
      <t>チ</t>
    </rPh>
    <phoneticPr fontId="4"/>
  </si>
  <si>
    <t>地　積</t>
    <rPh sb="0" eb="1">
      <t>チ</t>
    </rPh>
    <rPh sb="2" eb="3">
      <t>セキ</t>
    </rPh>
    <phoneticPr fontId="4"/>
  </si>
  <si>
    <t>権　利</t>
    <rPh sb="0" eb="1">
      <t>ケン</t>
    </rPh>
    <rPh sb="2" eb="3">
      <t>リ</t>
    </rPh>
    <phoneticPr fontId="4"/>
  </si>
  <si>
    <t>所有権</t>
    <rPh sb="0" eb="2">
      <t>ショユウ</t>
    </rPh>
    <rPh sb="2" eb="3">
      <t>ケン</t>
    </rPh>
    <phoneticPr fontId="4"/>
  </si>
  <si>
    <t>地　目</t>
    <rPh sb="0" eb="1">
      <t>チ</t>
    </rPh>
    <rPh sb="2" eb="3">
      <t>メ</t>
    </rPh>
    <phoneticPr fontId="4"/>
  </si>
  <si>
    <t>宅地</t>
    <rPh sb="0" eb="2">
      <t>タクチ</t>
    </rPh>
    <phoneticPr fontId="4"/>
  </si>
  <si>
    <t>道　路</t>
    <rPh sb="0" eb="1">
      <t>ミチ</t>
    </rPh>
    <rPh sb="2" eb="3">
      <t>ロ</t>
    </rPh>
    <phoneticPr fontId="4"/>
  </si>
  <si>
    <t>総戸数</t>
    <rPh sb="0" eb="1">
      <t>ソウ</t>
    </rPh>
    <rPh sb="1" eb="3">
      <t>コスウ</t>
    </rPh>
    <phoneticPr fontId="4"/>
  </si>
  <si>
    <t>間取り</t>
    <rPh sb="0" eb="2">
      <t>マド</t>
    </rPh>
    <phoneticPr fontId="4"/>
  </si>
  <si>
    <t>／</t>
    <phoneticPr fontId="4"/>
  </si>
  <si>
    <t>公法上の制限</t>
    <rPh sb="0" eb="2">
      <t>コウホウ</t>
    </rPh>
    <rPh sb="2" eb="3">
      <t>ジョウ</t>
    </rPh>
    <rPh sb="4" eb="6">
      <t>セイゲン</t>
    </rPh>
    <phoneticPr fontId="4"/>
  </si>
  <si>
    <t>都市計画</t>
    <rPh sb="0" eb="2">
      <t>トシ</t>
    </rPh>
    <rPh sb="2" eb="4">
      <t>ケイカク</t>
    </rPh>
    <phoneticPr fontId="4"/>
  </si>
  <si>
    <t>市街化区域</t>
    <rPh sb="0" eb="3">
      <t>シガイカ</t>
    </rPh>
    <rPh sb="3" eb="5">
      <t>クイキ</t>
    </rPh>
    <phoneticPr fontId="4"/>
  </si>
  <si>
    <t>用途地域</t>
    <rPh sb="0" eb="2">
      <t>ヨウト</t>
    </rPh>
    <rPh sb="2" eb="4">
      <t>チイキ</t>
    </rPh>
    <phoneticPr fontId="4"/>
  </si>
  <si>
    <t>建ぺい率</t>
    <rPh sb="0" eb="1">
      <t>ケン</t>
    </rPh>
    <rPh sb="3" eb="4">
      <t>リツ</t>
    </rPh>
    <phoneticPr fontId="4"/>
  </si>
  <si>
    <t>容 積 率</t>
    <rPh sb="0" eb="1">
      <t>カタチ</t>
    </rPh>
    <rPh sb="2" eb="3">
      <t>セキ</t>
    </rPh>
    <rPh sb="4" eb="5">
      <t>リツ</t>
    </rPh>
    <phoneticPr fontId="4"/>
  </si>
  <si>
    <t>防火指定</t>
    <rPh sb="0" eb="2">
      <t>ボウカ</t>
    </rPh>
    <rPh sb="2" eb="4">
      <t>シテイ</t>
    </rPh>
    <phoneticPr fontId="4"/>
  </si>
  <si>
    <t>その他</t>
    <rPh sb="2" eb="3">
      <t>タ</t>
    </rPh>
    <phoneticPr fontId="4"/>
  </si>
  <si>
    <t>現　況</t>
    <rPh sb="0" eb="1">
      <t>ウツツ</t>
    </rPh>
    <rPh sb="2" eb="3">
      <t>キョウ</t>
    </rPh>
    <phoneticPr fontId="4"/>
  </si>
  <si>
    <t>　　空（１～３階全て）</t>
    <rPh sb="2" eb="3">
      <t>アキ</t>
    </rPh>
    <rPh sb="7" eb="8">
      <t>カイ</t>
    </rPh>
    <rPh sb="8" eb="9">
      <t>スベ</t>
    </rPh>
    <phoneticPr fontId="4"/>
  </si>
  <si>
    <t>空</t>
    <rPh sb="0" eb="1">
      <t>アキ</t>
    </rPh>
    <phoneticPr fontId="4"/>
  </si>
  <si>
    <t>引渡時期</t>
    <rPh sb="0" eb="2">
      <t>ヒキワタシ</t>
    </rPh>
    <rPh sb="2" eb="4">
      <t>ジキ</t>
    </rPh>
    <phoneticPr fontId="4"/>
  </si>
  <si>
    <t>相談</t>
    <rPh sb="0" eb="2">
      <t>ソウダン</t>
    </rPh>
    <phoneticPr fontId="4"/>
  </si>
  <si>
    <t>取引態様</t>
    <rPh sb="0" eb="2">
      <t>トリヒキ</t>
    </rPh>
    <rPh sb="2" eb="4">
      <t>タイヨウ</t>
    </rPh>
    <phoneticPr fontId="4"/>
  </si>
  <si>
    <t>売主</t>
    <rPh sb="0" eb="2">
      <t>ウリヌシ</t>
    </rPh>
    <phoneticPr fontId="4"/>
  </si>
  <si>
    <t>手数料３％（税込）</t>
    <rPh sb="0" eb="3">
      <t>テスウリョウ</t>
    </rPh>
    <rPh sb="6" eb="8">
      <t>ゼイコ</t>
    </rPh>
    <phoneticPr fontId="4"/>
  </si>
  <si>
    <t>※貴社限りでご検討下さい</t>
    <rPh sb="1" eb="3">
      <t>キシャ</t>
    </rPh>
    <rPh sb="3" eb="4">
      <t>カギ</t>
    </rPh>
    <rPh sb="7" eb="9">
      <t>ケントウ</t>
    </rPh>
    <rPh sb="9" eb="10">
      <t>クダ</t>
    </rPh>
    <phoneticPr fontId="4"/>
  </si>
  <si>
    <t xml:space="preserve"> </t>
    <phoneticPr fontId="4"/>
  </si>
  <si>
    <t>＜＜「ADW売主」以外の場合は、行を非表示とする。</t>
    <rPh sb="6" eb="8">
      <t>ウリヌシ</t>
    </rPh>
    <rPh sb="9" eb="11">
      <t>イガイ</t>
    </rPh>
    <rPh sb="12" eb="14">
      <t>バアイ</t>
    </rPh>
    <rPh sb="16" eb="17">
      <t>ギョウ</t>
    </rPh>
    <rPh sb="18" eb="19">
      <t>ヒ</t>
    </rPh>
    <rPh sb="19" eb="21">
      <t>ヒョウジ</t>
    </rPh>
    <phoneticPr fontId="4"/>
  </si>
  <si>
    <t>事　　業　　計　　画　　書</t>
    <rPh sb="0" eb="1">
      <t>コト</t>
    </rPh>
    <rPh sb="3" eb="4">
      <t>ギョウ</t>
    </rPh>
    <rPh sb="6" eb="7">
      <t>ケイ</t>
    </rPh>
    <rPh sb="9" eb="10">
      <t>ガ</t>
    </rPh>
    <rPh sb="12" eb="13">
      <t>ショ</t>
    </rPh>
    <phoneticPr fontId="4"/>
  </si>
  <si>
    <t>作成日</t>
    <rPh sb="0" eb="3">
      <t>サクセイビ</t>
    </rPh>
    <phoneticPr fontId="4"/>
  </si>
  <si>
    <t>物件名　：</t>
    <rPh sb="0" eb="2">
      <t>ブッケン</t>
    </rPh>
    <rPh sb="2" eb="3">
      <t>メイ</t>
    </rPh>
    <phoneticPr fontId="4"/>
  </si>
  <si>
    <t>税込購入価格</t>
    <rPh sb="0" eb="2">
      <t>ゼイコ</t>
    </rPh>
    <rPh sb="2" eb="4">
      <t>コウニュウ</t>
    </rPh>
    <rPh sb="4" eb="6">
      <t>カカク</t>
    </rPh>
    <phoneticPr fontId="4"/>
  </si>
  <si>
    <t>／　表面利回り</t>
    <rPh sb="2" eb="4">
      <t>ヒョウメン</t>
    </rPh>
    <rPh sb="4" eb="6">
      <t>リマワ</t>
    </rPh>
    <phoneticPr fontId="4"/>
  </si>
  <si>
    <t>１．購入計画</t>
    <rPh sb="2" eb="4">
      <t>コウニュウ</t>
    </rPh>
    <rPh sb="4" eb="6">
      <t>ケイカク</t>
    </rPh>
    <phoneticPr fontId="4"/>
  </si>
  <si>
    <t>経費項目</t>
    <rPh sb="0" eb="2">
      <t>ケイヒ</t>
    </rPh>
    <rPh sb="2" eb="4">
      <t>コウモク</t>
    </rPh>
    <phoneticPr fontId="4"/>
  </si>
  <si>
    <t>金　　額</t>
    <rPh sb="0" eb="1">
      <t>キン</t>
    </rPh>
    <rPh sb="3" eb="4">
      <t>ガク</t>
    </rPh>
    <phoneticPr fontId="4"/>
  </si>
  <si>
    <t>消費税</t>
    <rPh sb="0" eb="3">
      <t>ショウヒゼイ</t>
    </rPh>
    <phoneticPr fontId="4"/>
  </si>
  <si>
    <t>備　　    考</t>
    <rPh sb="0" eb="1">
      <t>ソナエ</t>
    </rPh>
    <rPh sb="7" eb="8">
      <t>コウ</t>
    </rPh>
    <phoneticPr fontId="4"/>
  </si>
  <si>
    <t>①</t>
    <phoneticPr fontId="4"/>
  </si>
  <si>
    <t>購入代金</t>
    <rPh sb="0" eb="2">
      <t>コウニュウ</t>
    </rPh>
    <rPh sb="2" eb="4">
      <t>ダイキン</t>
    </rPh>
    <phoneticPr fontId="4"/>
  </si>
  <si>
    <t>専有坪単価</t>
    <rPh sb="0" eb="2">
      <t>センユウ</t>
    </rPh>
    <rPh sb="2" eb="3">
      <t>ツボ</t>
    </rPh>
    <rPh sb="3" eb="5">
      <t>タンカ</t>
    </rPh>
    <phoneticPr fontId="4"/>
  </si>
  <si>
    <t>税込価格</t>
    <rPh sb="0" eb="2">
      <t>ゼイコ</t>
    </rPh>
    <rPh sb="2" eb="4">
      <t>カカク</t>
    </rPh>
    <phoneticPr fontId="4"/>
  </si>
  <si>
    <t>②</t>
    <phoneticPr fontId="4"/>
  </si>
  <si>
    <t>購入経費</t>
    <rPh sb="0" eb="2">
      <t>コウニュウ</t>
    </rPh>
    <rPh sb="2" eb="4">
      <t>ケイヒ</t>
    </rPh>
    <phoneticPr fontId="4"/>
  </si>
  <si>
    <t>仲介手数料</t>
    <rPh sb="0" eb="2">
      <t>チュウカイ</t>
    </rPh>
    <rPh sb="2" eb="5">
      <t>テスウリョウ</t>
    </rPh>
    <phoneticPr fontId="4"/>
  </si>
  <si>
    <t>（購入代金　×</t>
    <rPh sb="1" eb="3">
      <t>コウニュウ</t>
    </rPh>
    <rPh sb="3" eb="5">
      <t>ダイキン</t>
    </rPh>
    <phoneticPr fontId="4"/>
  </si>
  <si>
    <t>＋</t>
    <phoneticPr fontId="4"/>
  </si>
  <si>
    <t>）　×　消費税</t>
    <rPh sb="4" eb="7">
      <t>ショウヒゼイ</t>
    </rPh>
    <phoneticPr fontId="4"/>
  </si>
  <si>
    <t>③</t>
    <phoneticPr fontId="4"/>
  </si>
  <si>
    <t>登録免許税</t>
    <rPh sb="0" eb="2">
      <t>トウロク</t>
    </rPh>
    <rPh sb="2" eb="5">
      <t>メンキョゼイ</t>
    </rPh>
    <phoneticPr fontId="4"/>
  </si>
  <si>
    <t>土地</t>
    <rPh sb="0" eb="2">
      <t>トチ</t>
    </rPh>
    <phoneticPr fontId="4"/>
  </si>
  <si>
    <t>課税評価額　×　</t>
    <rPh sb="0" eb="2">
      <t>カゼイ</t>
    </rPh>
    <rPh sb="2" eb="4">
      <t>ヒョウカ</t>
    </rPh>
    <rPh sb="4" eb="5">
      <t>ガク</t>
    </rPh>
    <phoneticPr fontId="4"/>
  </si>
  <si>
    <t>建物</t>
    <rPh sb="0" eb="2">
      <t>タテモノ</t>
    </rPh>
    <phoneticPr fontId="4"/>
  </si>
  <si>
    <t>④</t>
    <phoneticPr fontId="4"/>
  </si>
  <si>
    <t>不動産取得税</t>
    <rPh sb="0" eb="3">
      <t>フドウサン</t>
    </rPh>
    <rPh sb="3" eb="5">
      <t>シュトク</t>
    </rPh>
    <rPh sb="5" eb="6">
      <t>ゼイ</t>
    </rPh>
    <phoneticPr fontId="4"/>
  </si>
  <si>
    <t>土地評価額　×</t>
    <rPh sb="0" eb="2">
      <t>トチ</t>
    </rPh>
    <rPh sb="2" eb="5">
      <t>ヒョウカガク</t>
    </rPh>
    <phoneticPr fontId="4"/>
  </si>
  <si>
    <t>×</t>
    <phoneticPr fontId="4"/>
  </si>
  <si>
    <t>建物評価額　×　</t>
    <rPh sb="0" eb="2">
      <t>タテモノ</t>
    </rPh>
    <rPh sb="2" eb="5">
      <t>ヒョウカガク</t>
    </rPh>
    <phoneticPr fontId="4"/>
  </si>
  <si>
    <t>⑤</t>
    <phoneticPr fontId="4"/>
  </si>
  <si>
    <t>公租公課等</t>
    <rPh sb="0" eb="2">
      <t>コウソ</t>
    </rPh>
    <rPh sb="2" eb="4">
      <t>コウカ</t>
    </rPh>
    <rPh sb="4" eb="5">
      <t>トウ</t>
    </rPh>
    <phoneticPr fontId="4"/>
  </si>
  <si>
    <t>公租公課負担期間</t>
    <rPh sb="0" eb="2">
      <t>コウソ</t>
    </rPh>
    <rPh sb="2" eb="4">
      <t>コウカ</t>
    </rPh>
    <rPh sb="4" eb="6">
      <t>フタン</t>
    </rPh>
    <rPh sb="6" eb="8">
      <t>キカン</t>
    </rPh>
    <phoneticPr fontId="4"/>
  </si>
  <si>
    <t>年額</t>
    <rPh sb="0" eb="2">
      <t>ネンガク</t>
    </rPh>
    <phoneticPr fontId="4"/>
  </si>
  <si>
    <t>⑥</t>
    <phoneticPr fontId="4"/>
  </si>
  <si>
    <t>抵当権設定費</t>
    <rPh sb="0" eb="3">
      <t>テイトウケン</t>
    </rPh>
    <rPh sb="3" eb="5">
      <t>セッテイ</t>
    </rPh>
    <rPh sb="5" eb="6">
      <t>ヒ</t>
    </rPh>
    <phoneticPr fontId="4"/>
  </si>
  <si>
    <t>借入金額</t>
    <rPh sb="0" eb="2">
      <t>カリイレ</t>
    </rPh>
    <rPh sb="2" eb="4">
      <t>キンガク</t>
    </rPh>
    <phoneticPr fontId="4"/>
  </si>
  <si>
    <t>×　税率</t>
    <rPh sb="2" eb="4">
      <t>ゼイリツ</t>
    </rPh>
    <phoneticPr fontId="4"/>
  </si>
  <si>
    <t>⑦</t>
    <phoneticPr fontId="4"/>
  </si>
  <si>
    <t>借入事務手数料</t>
    <rPh sb="0" eb="2">
      <t>カリイレ</t>
    </rPh>
    <rPh sb="2" eb="4">
      <t>ジム</t>
    </rPh>
    <rPh sb="4" eb="7">
      <t>テスウリョウ</t>
    </rPh>
    <phoneticPr fontId="4"/>
  </si>
  <si>
    <t>×　料率</t>
    <rPh sb="2" eb="4">
      <t>リョウリツ</t>
    </rPh>
    <phoneticPr fontId="4"/>
  </si>
  <si>
    <t>⑧</t>
    <phoneticPr fontId="4"/>
  </si>
  <si>
    <t>金利</t>
    <rPh sb="0" eb="2">
      <t>キンリ</t>
    </rPh>
    <phoneticPr fontId="4"/>
  </si>
  <si>
    <t>×　金利</t>
    <rPh sb="2" eb="4">
      <t>キンリ</t>
    </rPh>
    <phoneticPr fontId="4"/>
  </si>
  <si>
    <t>×　期間</t>
    <rPh sb="2" eb="4">
      <t>キカン</t>
    </rPh>
    <phoneticPr fontId="4"/>
  </si>
  <si>
    <t>⑨</t>
    <phoneticPr fontId="4"/>
  </si>
  <si>
    <t>月額</t>
    <rPh sb="0" eb="2">
      <t>ゲツガク</t>
    </rPh>
    <phoneticPr fontId="4"/>
  </si>
  <si>
    <t>×</t>
    <phoneticPr fontId="4"/>
  </si>
  <si>
    <t>⑩</t>
    <phoneticPr fontId="4"/>
  </si>
  <si>
    <t>⑪</t>
    <phoneticPr fontId="4"/>
  </si>
  <si>
    <t>司法書士費用</t>
    <rPh sb="0" eb="2">
      <t>シホウ</t>
    </rPh>
    <rPh sb="2" eb="4">
      <t>ショシ</t>
    </rPh>
    <rPh sb="4" eb="6">
      <t>ヒヨウ</t>
    </rPh>
    <phoneticPr fontId="4"/>
  </si>
  <si>
    <t>購入時</t>
    <rPh sb="0" eb="2">
      <t>コウニュウ</t>
    </rPh>
    <rPh sb="2" eb="3">
      <t>ジ</t>
    </rPh>
    <phoneticPr fontId="4"/>
  </si>
  <si>
    <t>売却時</t>
    <rPh sb="0" eb="2">
      <t>バイキャク</t>
    </rPh>
    <rPh sb="2" eb="3">
      <t>ジ</t>
    </rPh>
    <phoneticPr fontId="4"/>
  </si>
  <si>
    <t>⑫</t>
    <phoneticPr fontId="4"/>
  </si>
  <si>
    <t>予備費</t>
    <rPh sb="0" eb="3">
      <t>ヨビヒ</t>
    </rPh>
    <phoneticPr fontId="4"/>
  </si>
  <si>
    <t>購入代金　×</t>
    <rPh sb="0" eb="2">
      <t>コウニュウ</t>
    </rPh>
    <rPh sb="2" eb="4">
      <t>ダイキン</t>
    </rPh>
    <phoneticPr fontId="4"/>
  </si>
  <si>
    <t>購入費合計（Ａ）</t>
    <rPh sb="0" eb="3">
      <t>コウニュウヒ</t>
    </rPh>
    <rPh sb="3" eb="5">
      <t>ゴウケイ</t>
    </rPh>
    <phoneticPr fontId="4"/>
  </si>
  <si>
    <t>原価利回り(税込)</t>
    <rPh sb="0" eb="2">
      <t>ゲンカ</t>
    </rPh>
    <rPh sb="2" eb="4">
      <t>リマワ</t>
    </rPh>
    <rPh sb="6" eb="8">
      <t>ゼイコ</t>
    </rPh>
    <phoneticPr fontId="4"/>
  </si>
  <si>
    <t>◆固都税特例ﾃﾞｰﾀﾍﾞｰｽ(住宅用地)</t>
    <rPh sb="1" eb="4">
      <t>コトゼイ</t>
    </rPh>
    <rPh sb="4" eb="6">
      <t>トクレイ</t>
    </rPh>
    <rPh sb="15" eb="17">
      <t>ジュウタク</t>
    </rPh>
    <rPh sb="17" eb="19">
      <t>ヨウチ</t>
    </rPh>
    <phoneticPr fontId="4"/>
  </si>
  <si>
    <r>
      <t xml:space="preserve">評価額
</t>
    </r>
    <r>
      <rPr>
        <sz val="9"/>
        <rFont val="ＭＳ Ｐ明朝"/>
        <family val="1"/>
        <charset val="128"/>
      </rPr>
      <t>(下段：概算)</t>
    </r>
    <rPh sb="0" eb="2">
      <t>ヒョウカ</t>
    </rPh>
    <rPh sb="2" eb="3">
      <t>ガク</t>
    </rPh>
    <rPh sb="5" eb="6">
      <t>シタ</t>
    </rPh>
    <rPh sb="6" eb="7">
      <t>ダン</t>
    </rPh>
    <rPh sb="8" eb="10">
      <t>ガイサン</t>
    </rPh>
    <phoneticPr fontId="4"/>
  </si>
  <si>
    <t>←評価証明より</t>
    <rPh sb="1" eb="3">
      <t>ヒョウカ</t>
    </rPh>
    <rPh sb="3" eb="5">
      <t>ショウメイ</t>
    </rPh>
    <phoneticPr fontId="4"/>
  </si>
  <si>
    <t>土地面積</t>
    <rPh sb="0" eb="2">
      <t>トチ</t>
    </rPh>
    <rPh sb="2" eb="4">
      <t>メンセキ</t>
    </rPh>
    <phoneticPr fontId="4"/>
  </si>
  <si>
    <t>←概算算出</t>
    <rPh sb="1" eb="3">
      <t>ガイサン</t>
    </rPh>
    <rPh sb="3" eb="5">
      <t>サンシュツ</t>
    </rPh>
    <phoneticPr fontId="4"/>
  </si>
  <si>
    <t>２．売却計画</t>
    <rPh sb="2" eb="4">
      <t>バイキャク</t>
    </rPh>
    <rPh sb="4" eb="6">
      <t>ケイカク</t>
    </rPh>
    <phoneticPr fontId="4"/>
  </si>
  <si>
    <t>（価格決定日）</t>
    <rPh sb="1" eb="3">
      <t>カカク</t>
    </rPh>
    <rPh sb="3" eb="5">
      <t>ケッテイ</t>
    </rPh>
    <rPh sb="5" eb="6">
      <t>ヒ</t>
    </rPh>
    <phoneticPr fontId="4"/>
  </si>
  <si>
    <t>３．賃料収支</t>
    <rPh sb="2" eb="4">
      <t>チンリョウ</t>
    </rPh>
    <rPh sb="4" eb="6">
      <t>シュウシ</t>
    </rPh>
    <phoneticPr fontId="4"/>
  </si>
  <si>
    <t>現状年間収入</t>
    <rPh sb="0" eb="2">
      <t>ゲンジョウ</t>
    </rPh>
    <rPh sb="2" eb="4">
      <t>ネンカン</t>
    </rPh>
    <rPh sb="4" eb="6">
      <t>シュウニュウ</t>
    </rPh>
    <phoneticPr fontId="4"/>
  </si>
  <si>
    <t>購入現況利回り</t>
    <rPh sb="0" eb="2">
      <t>コウニュウ</t>
    </rPh>
    <rPh sb="2" eb="4">
      <t>ゲンキョウ</t>
    </rPh>
    <rPh sb="4" eb="6">
      <t>リマワ</t>
    </rPh>
    <phoneticPr fontId="4"/>
  </si>
  <si>
    <t>①</t>
    <phoneticPr fontId="4"/>
  </si>
  <si>
    <t>販売価格</t>
    <rPh sb="0" eb="2">
      <t>ハンバイ</t>
    </rPh>
    <rPh sb="2" eb="4">
      <t>カカク</t>
    </rPh>
    <phoneticPr fontId="4"/>
  </si>
  <si>
    <t>想定年間収入</t>
    <rPh sb="0" eb="2">
      <t>ソウテイ</t>
    </rPh>
    <rPh sb="2" eb="4">
      <t>ネンカン</t>
    </rPh>
    <rPh sb="4" eb="6">
      <t>シュウニュウ</t>
    </rPh>
    <phoneticPr fontId="4"/>
  </si>
  <si>
    <t>購入想定利回り</t>
    <rPh sb="0" eb="2">
      <t>コウニュウ</t>
    </rPh>
    <rPh sb="2" eb="4">
      <t>ソウテイ</t>
    </rPh>
    <rPh sb="4" eb="6">
      <t>リマワ</t>
    </rPh>
    <phoneticPr fontId="4"/>
  </si>
  <si>
    <t>（土　地）</t>
    <rPh sb="1" eb="2">
      <t>ツチ</t>
    </rPh>
    <rPh sb="3" eb="4">
      <t>チ</t>
    </rPh>
    <phoneticPr fontId="4"/>
  </si>
  <si>
    <t>敷金・保証金</t>
    <rPh sb="0" eb="2">
      <t>シキキン</t>
    </rPh>
    <rPh sb="3" eb="6">
      <t>ホショウキン</t>
    </rPh>
    <phoneticPr fontId="4"/>
  </si>
  <si>
    <t>（建　物）</t>
    <rPh sb="1" eb="2">
      <t>ダテ</t>
    </rPh>
    <rPh sb="3" eb="4">
      <t>モノ</t>
    </rPh>
    <phoneticPr fontId="4"/>
  </si>
  <si>
    <t>（税抜計）</t>
    <rPh sb="1" eb="2">
      <t>ゼイ</t>
    </rPh>
    <rPh sb="2" eb="3">
      <t>ヌ</t>
    </rPh>
    <rPh sb="3" eb="4">
      <t>ケイ</t>
    </rPh>
    <phoneticPr fontId="4"/>
  </si>
  <si>
    <t>の賃料収入</t>
    <rPh sb="1" eb="3">
      <t>チンリョウ</t>
    </rPh>
    <rPh sb="3" eb="5">
      <t>シュウニュウ</t>
    </rPh>
    <phoneticPr fontId="4"/>
  </si>
  <si>
    <t>購入契約日</t>
    <rPh sb="0" eb="2">
      <t>コウニュウ</t>
    </rPh>
    <rPh sb="2" eb="5">
      <t>ケイヤクビ</t>
    </rPh>
    <phoneticPr fontId="4"/>
  </si>
  <si>
    <t>②</t>
    <phoneticPr fontId="4"/>
  </si>
  <si>
    <t>販売経費</t>
    <rPh sb="0" eb="2">
      <t>ハンバイ</t>
    </rPh>
    <rPh sb="2" eb="4">
      <t>ケイヒ</t>
    </rPh>
    <phoneticPr fontId="4"/>
  </si>
  <si>
    <t>税込</t>
    <rPh sb="0" eb="2">
      <t>ゼイコ</t>
    </rPh>
    <phoneticPr fontId="4"/>
  </si>
  <si>
    <t>賃料込み総合利益</t>
    <rPh sb="0" eb="2">
      <t>チンリョウ</t>
    </rPh>
    <rPh sb="2" eb="3">
      <t>コ</t>
    </rPh>
    <rPh sb="4" eb="6">
      <t>ソウゴウ</t>
    </rPh>
    <rPh sb="6" eb="8">
      <t>リエキ</t>
    </rPh>
    <phoneticPr fontId="4"/>
  </si>
  <si>
    <t>購入決済日</t>
    <rPh sb="0" eb="2">
      <t>コウニュウ</t>
    </rPh>
    <rPh sb="2" eb="5">
      <t>ケッサイビ</t>
    </rPh>
    <phoneticPr fontId="4"/>
  </si>
  <si>
    <t>③</t>
    <phoneticPr fontId="4"/>
  </si>
  <si>
    <t>賃料込み総合利益率</t>
    <rPh sb="0" eb="2">
      <t>チンリョウ</t>
    </rPh>
    <rPh sb="2" eb="3">
      <t>コ</t>
    </rPh>
    <rPh sb="4" eb="6">
      <t>ソウゴウ</t>
    </rPh>
    <rPh sb="6" eb="8">
      <t>リエキ</t>
    </rPh>
    <rPh sb="8" eb="9">
      <t>リツ</t>
    </rPh>
    <phoneticPr fontId="4"/>
  </si>
  <si>
    <t>④</t>
    <phoneticPr fontId="4"/>
  </si>
  <si>
    <t>売却契約日</t>
    <rPh sb="0" eb="2">
      <t>バイキャク</t>
    </rPh>
    <rPh sb="2" eb="5">
      <t>ケイヤクビ</t>
    </rPh>
    <phoneticPr fontId="4"/>
  </si>
  <si>
    <t>経費控除後売却額(税別)（B)</t>
    <rPh sb="0" eb="2">
      <t>ケイヒ</t>
    </rPh>
    <rPh sb="2" eb="4">
      <t>コウジョ</t>
    </rPh>
    <rPh sb="4" eb="5">
      <t>ゴ</t>
    </rPh>
    <rPh sb="5" eb="8">
      <t>バイキャクガク</t>
    </rPh>
    <rPh sb="9" eb="11">
      <t>ゼイベツ</t>
    </rPh>
    <phoneticPr fontId="4"/>
  </si>
  <si>
    <t>売却決済日</t>
    <rPh sb="0" eb="2">
      <t>バイキャク</t>
    </rPh>
    <rPh sb="2" eb="4">
      <t>ケッサイ</t>
    </rPh>
    <rPh sb="4" eb="5">
      <t>ヒ</t>
    </rPh>
    <phoneticPr fontId="4"/>
  </si>
  <si>
    <t>売却後粗利益　（C：B-A）</t>
    <rPh sb="0" eb="2">
      <t>バイキャク</t>
    </rPh>
    <rPh sb="2" eb="3">
      <t>ゴ</t>
    </rPh>
    <rPh sb="3" eb="6">
      <t>アラリエキ</t>
    </rPh>
    <phoneticPr fontId="4"/>
  </si>
  <si>
    <t>利益率　（C/税込販売価格）</t>
    <rPh sb="0" eb="2">
      <t>リエキ</t>
    </rPh>
    <rPh sb="2" eb="3">
      <t>リツ</t>
    </rPh>
    <rPh sb="7" eb="9">
      <t>ゼイコ</t>
    </rPh>
    <rPh sb="9" eb="11">
      <t>ハンバイ</t>
    </rPh>
    <rPh sb="11" eb="13">
      <t>カカク</t>
    </rPh>
    <phoneticPr fontId="4"/>
  </si>
  <si>
    <t>試算表</t>
    <rPh sb="0" eb="3">
      <t>シサンヒョウ</t>
    </rPh>
    <phoneticPr fontId="4"/>
  </si>
  <si>
    <t>利回り/価格</t>
    <rPh sb="0" eb="2">
      <t>リマワ</t>
    </rPh>
    <rPh sb="4" eb="6">
      <t>カカク</t>
    </rPh>
    <phoneticPr fontId="4"/>
  </si>
  <si>
    <t>利益率/粗利益</t>
    <rPh sb="0" eb="2">
      <t>リエキ</t>
    </rPh>
    <rPh sb="2" eb="3">
      <t>リツ</t>
    </rPh>
    <rPh sb="4" eb="7">
      <t>アラリエキ</t>
    </rPh>
    <phoneticPr fontId="4"/>
  </si>
  <si>
    <t>築年</t>
    <rPh sb="0" eb="2">
      <t>チクネン</t>
    </rPh>
    <phoneticPr fontId="4"/>
  </si>
  <si>
    <t>（管理費含）</t>
    <rPh sb="1" eb="3">
      <t>カンリ</t>
    </rPh>
    <rPh sb="3" eb="4">
      <t>ヒ</t>
    </rPh>
    <rPh sb="4" eb="5">
      <t>フク</t>
    </rPh>
    <phoneticPr fontId="4"/>
  </si>
  <si>
    <t>◆予備費明細</t>
    <rPh sb="1" eb="4">
      <t>ヨビヒ</t>
    </rPh>
    <rPh sb="4" eb="6">
      <t>メイサイ</t>
    </rPh>
    <phoneticPr fontId="4"/>
  </si>
  <si>
    <t>項　　目</t>
    <rPh sb="0" eb="1">
      <t>コウ</t>
    </rPh>
    <rPh sb="3" eb="4">
      <t>メ</t>
    </rPh>
    <phoneticPr fontId="4"/>
  </si>
  <si>
    <t>税抜金額</t>
    <rPh sb="0" eb="1">
      <t>ゼイ</t>
    </rPh>
    <rPh sb="1" eb="2">
      <t>ヌ</t>
    </rPh>
    <rPh sb="2" eb="4">
      <t>キンガク</t>
    </rPh>
    <phoneticPr fontId="4"/>
  </si>
  <si>
    <t>実行日</t>
    <rPh sb="0" eb="2">
      <t>ジッコウ</t>
    </rPh>
    <rPh sb="2" eb="3">
      <t>ヒ</t>
    </rPh>
    <phoneticPr fontId="4"/>
  </si>
  <si>
    <t>購入契約印紙</t>
    <rPh sb="0" eb="2">
      <t>コウニュウ</t>
    </rPh>
    <rPh sb="2" eb="4">
      <t>ケイヤク</t>
    </rPh>
    <rPh sb="4" eb="6">
      <t>インシ</t>
    </rPh>
    <phoneticPr fontId="4"/>
  </si>
  <si>
    <t>売却契約印紙</t>
    <rPh sb="0" eb="2">
      <t>バイキャク</t>
    </rPh>
    <rPh sb="2" eb="4">
      <t>ケイヤク</t>
    </rPh>
    <rPh sb="4" eb="6">
      <t>インシ</t>
    </rPh>
    <phoneticPr fontId="4"/>
  </si>
  <si>
    <t>損害保険料</t>
    <rPh sb="0" eb="2">
      <t>ソンガイ</t>
    </rPh>
    <rPh sb="2" eb="4">
      <t>ホケン</t>
    </rPh>
    <rPh sb="4" eb="5">
      <t>リョウ</t>
    </rPh>
    <phoneticPr fontId="4"/>
  </si>
  <si>
    <t>経費控除後売却額</t>
    <rPh sb="0" eb="2">
      <t>ケイヒ</t>
    </rPh>
    <rPh sb="2" eb="4">
      <t>コウジョ</t>
    </rPh>
    <rPh sb="4" eb="5">
      <t>ゴ</t>
    </rPh>
    <rPh sb="5" eb="8">
      <t>バイキャクガク</t>
    </rPh>
    <phoneticPr fontId="4"/>
  </si>
  <si>
    <t>売却後粗利益</t>
    <rPh sb="0" eb="2">
      <t>バイキャク</t>
    </rPh>
    <rPh sb="2" eb="3">
      <t>ゴ</t>
    </rPh>
    <rPh sb="3" eb="6">
      <t>アラリエキ</t>
    </rPh>
    <phoneticPr fontId="4"/>
  </si>
  <si>
    <t>利益率</t>
    <rPh sb="0" eb="2">
      <t>リエキ</t>
    </rPh>
    <rPh sb="2" eb="3">
      <t>リツ</t>
    </rPh>
    <phoneticPr fontId="4"/>
  </si>
  <si>
    <t>販売価格の表面利回り</t>
    <rPh sb="0" eb="2">
      <t>ハンバイ</t>
    </rPh>
    <rPh sb="2" eb="4">
      <t>カカク</t>
    </rPh>
    <rPh sb="5" eb="7">
      <t>ヒョウメン</t>
    </rPh>
    <rPh sb="7" eb="9">
      <t>リマワ</t>
    </rPh>
    <phoneticPr fontId="4"/>
  </si>
  <si>
    <t>合　　計</t>
    <rPh sb="0" eb="1">
      <t>ゴウ</t>
    </rPh>
    <rPh sb="3" eb="4">
      <t>ケイ</t>
    </rPh>
    <phoneticPr fontId="4"/>
  </si>
  <si>
    <t>事業期間</t>
    <rPh sb="0" eb="2">
      <t>ジギョウ</t>
    </rPh>
    <rPh sb="2" eb="4">
      <t>キカン</t>
    </rPh>
    <phoneticPr fontId="1"/>
  </si>
  <si>
    <t>社内金利</t>
    <rPh sb="0" eb="2">
      <t>シャナイ</t>
    </rPh>
    <rPh sb="2" eb="4">
      <t>キンリ</t>
    </rPh>
    <phoneticPr fontId="1"/>
  </si>
  <si>
    <t>融資手数料</t>
    <rPh sb="0" eb="2">
      <t>ユウシ</t>
    </rPh>
    <rPh sb="2" eb="5">
      <t>テスウリョウ</t>
    </rPh>
    <phoneticPr fontId="1"/>
  </si>
  <si>
    <t>〔　基本情報　〕</t>
    <rPh sb="2" eb="4">
      <t>キホン</t>
    </rPh>
    <rPh sb="4" eb="6">
      <t>ジョウホウ</t>
    </rPh>
    <phoneticPr fontId="1"/>
  </si>
  <si>
    <t>※数字入力</t>
    <rPh sb="1" eb="3">
      <t>スウジ</t>
    </rPh>
    <rPh sb="3" eb="5">
      <t>ニュウリョク</t>
    </rPh>
    <phoneticPr fontId="1"/>
  </si>
  <si>
    <t>課税</t>
  </si>
  <si>
    <t>消費税区分</t>
    <rPh sb="0" eb="3">
      <t>ショウヒゼイ</t>
    </rPh>
    <rPh sb="3" eb="5">
      <t>クブン</t>
    </rPh>
    <phoneticPr fontId="1"/>
  </si>
  <si>
    <t>築年数</t>
    <rPh sb="0" eb="1">
      <t>チク</t>
    </rPh>
    <rPh sb="1" eb="2">
      <t>ネン</t>
    </rPh>
    <rPh sb="2" eb="3">
      <t>スウ</t>
    </rPh>
    <phoneticPr fontId="4"/>
  </si>
  <si>
    <t>掛け率</t>
    <rPh sb="0" eb="1">
      <t>カ</t>
    </rPh>
    <rPh sb="2" eb="3">
      <t>リツ</t>
    </rPh>
    <phoneticPr fontId="4"/>
  </si>
  <si>
    <t>新築建物価格</t>
    <rPh sb="0" eb="2">
      <t>シンチク</t>
    </rPh>
    <rPh sb="2" eb="4">
      <t>タテモノ</t>
    </rPh>
    <rPh sb="4" eb="6">
      <t>カカク</t>
    </rPh>
    <phoneticPr fontId="1"/>
  </si>
  <si>
    <t>　㎡単価</t>
    <rPh sb="2" eb="4">
      <t>タンカ</t>
    </rPh>
    <phoneticPr fontId="1"/>
  </si>
  <si>
    <t>　経年減価補正率表</t>
    <rPh sb="1" eb="3">
      <t>ケイネン</t>
    </rPh>
    <rPh sb="3" eb="5">
      <t>ゲンカ</t>
    </rPh>
    <rPh sb="5" eb="7">
      <t>ホセイ</t>
    </rPh>
    <rPh sb="7" eb="8">
      <t>リツ</t>
    </rPh>
    <rPh sb="8" eb="9">
      <t>ヒョウ</t>
    </rPh>
    <phoneticPr fontId="1"/>
  </si>
  <si>
    <t>居宅</t>
    <rPh sb="0" eb="2">
      <t>キョタク</t>
    </rPh>
    <phoneticPr fontId="1"/>
  </si>
  <si>
    <t>共同住宅</t>
    <rPh sb="0" eb="2">
      <t>キョウドウ</t>
    </rPh>
    <rPh sb="2" eb="4">
      <t>ジュウタク</t>
    </rPh>
    <phoneticPr fontId="1"/>
  </si>
  <si>
    <t>事務所・店舗</t>
    <rPh sb="0" eb="2">
      <t>ジム</t>
    </rPh>
    <rPh sb="2" eb="3">
      <t>ショ</t>
    </rPh>
    <rPh sb="4" eb="6">
      <t>テンポ</t>
    </rPh>
    <phoneticPr fontId="1"/>
  </si>
  <si>
    <t>木造</t>
    <rPh sb="0" eb="2">
      <t>モクゾウ</t>
    </rPh>
    <phoneticPr fontId="1"/>
  </si>
  <si>
    <t>軽量S造</t>
    <rPh sb="0" eb="2">
      <t>ケイリョウ</t>
    </rPh>
    <rPh sb="3" eb="4">
      <t>ゾウ</t>
    </rPh>
    <phoneticPr fontId="1"/>
  </si>
  <si>
    <t>S造</t>
    <rPh sb="1" eb="2">
      <t>ゾウ</t>
    </rPh>
    <phoneticPr fontId="1"/>
  </si>
  <si>
    <t>RC造</t>
    <rPh sb="2" eb="3">
      <t>ゾウ</t>
    </rPh>
    <phoneticPr fontId="1"/>
  </si>
  <si>
    <t>SRC造</t>
    <rPh sb="3" eb="4">
      <t>ゾウ</t>
    </rPh>
    <phoneticPr fontId="1"/>
  </si>
  <si>
    <t>木造系</t>
    <rPh sb="0" eb="2">
      <t>モクゾウ</t>
    </rPh>
    <rPh sb="2" eb="3">
      <t>ケイ</t>
    </rPh>
    <phoneticPr fontId="1"/>
  </si>
  <si>
    <t>非木造系</t>
    <rPh sb="0" eb="1">
      <t>ヒ</t>
    </rPh>
    <rPh sb="1" eb="3">
      <t>モクゾウ</t>
    </rPh>
    <rPh sb="3" eb="4">
      <t>ケイ</t>
    </rPh>
    <phoneticPr fontId="1"/>
  </si>
  <si>
    <t>構造</t>
    <rPh sb="0" eb="2">
      <t>コウゾウ</t>
    </rPh>
    <phoneticPr fontId="1"/>
  </si>
  <si>
    <t>分類</t>
    <rPh sb="0" eb="2">
      <t>ブンルイ</t>
    </rPh>
    <phoneticPr fontId="1"/>
  </si>
  <si>
    <t>〔単位：円〕</t>
    <rPh sb="1" eb="3">
      <t>タンイ</t>
    </rPh>
    <rPh sb="4" eb="5">
      <t>エン</t>
    </rPh>
    <phoneticPr fontId="1"/>
  </si>
  <si>
    <t>※</t>
    <phoneticPr fontId="1"/>
  </si>
  <si>
    <t>※全てSRC造の場合はRC造と同額。但し、S造の割合が大きい場合はS造で見る。</t>
    <rPh sb="1" eb="2">
      <t>スベ</t>
    </rPh>
    <rPh sb="6" eb="7">
      <t>ゾウ</t>
    </rPh>
    <rPh sb="8" eb="10">
      <t>バアイ</t>
    </rPh>
    <rPh sb="13" eb="14">
      <t>ゾウ</t>
    </rPh>
    <rPh sb="15" eb="17">
      <t>ドウガク</t>
    </rPh>
    <rPh sb="18" eb="19">
      <t>タダ</t>
    </rPh>
    <rPh sb="22" eb="23">
      <t>ゾウ</t>
    </rPh>
    <rPh sb="24" eb="26">
      <t>ワリアイ</t>
    </rPh>
    <rPh sb="27" eb="28">
      <t>オオ</t>
    </rPh>
    <rPh sb="30" eb="32">
      <t>バアイ</t>
    </rPh>
    <rPh sb="34" eb="35">
      <t>ゾウ</t>
    </rPh>
    <rPh sb="36" eb="37">
      <t>ミ</t>
    </rPh>
    <phoneticPr fontId="1"/>
  </si>
  <si>
    <t>土地</t>
    <rPh sb="0" eb="2">
      <t>トチ</t>
    </rPh>
    <phoneticPr fontId="1"/>
  </si>
  <si>
    <t>家屋</t>
    <rPh sb="0" eb="2">
      <t>カオク</t>
    </rPh>
    <phoneticPr fontId="1"/>
  </si>
  <si>
    <t>住宅</t>
    <rPh sb="0" eb="2">
      <t>ジュウタク</t>
    </rPh>
    <phoneticPr fontId="1"/>
  </si>
  <si>
    <t>住宅以外</t>
    <rPh sb="0" eb="2">
      <t>ジュウタク</t>
    </rPh>
    <rPh sb="2" eb="4">
      <t>イガイ</t>
    </rPh>
    <phoneticPr fontId="1"/>
  </si>
  <si>
    <t>平成30年3月31日迄</t>
    <rPh sb="0" eb="2">
      <t>ヘイセイ</t>
    </rPh>
    <rPh sb="4" eb="5">
      <t>ネン</t>
    </rPh>
    <rPh sb="6" eb="7">
      <t>ガツ</t>
    </rPh>
    <rPh sb="9" eb="10">
      <t>ヒ</t>
    </rPh>
    <rPh sb="10" eb="11">
      <t>マデ</t>
    </rPh>
    <phoneticPr fontId="1"/>
  </si>
  <si>
    <t>平成30年4月1日以降</t>
    <rPh sb="0" eb="2">
      <t>ヘイセイ</t>
    </rPh>
    <rPh sb="4" eb="5">
      <t>ネン</t>
    </rPh>
    <rPh sb="6" eb="7">
      <t>ガツ</t>
    </rPh>
    <rPh sb="8" eb="9">
      <t>ヒ</t>
    </rPh>
    <rPh sb="9" eb="11">
      <t>イコウ</t>
    </rPh>
    <phoneticPr fontId="1"/>
  </si>
  <si>
    <t>取得日
（原則：登記日）</t>
    <rPh sb="0" eb="3">
      <t>シュトクビ</t>
    </rPh>
    <rPh sb="5" eb="7">
      <t>ゲンソク</t>
    </rPh>
    <rPh sb="8" eb="10">
      <t>トウキ</t>
    </rPh>
    <rPh sb="10" eb="11">
      <t>ヒ</t>
    </rPh>
    <phoneticPr fontId="1"/>
  </si>
  <si>
    <t>土地
※</t>
    <rPh sb="0" eb="2">
      <t>トチ</t>
    </rPh>
    <phoneticPr fontId="1"/>
  </si>
  <si>
    <t>※軽減特例　：　課税標準＝固定資産税評価額　×　1/2　（平成30年3月31日迄）</t>
    <rPh sb="1" eb="3">
      <t>ケイゲン</t>
    </rPh>
    <rPh sb="3" eb="5">
      <t>トクレイ</t>
    </rPh>
    <rPh sb="8" eb="10">
      <t>カゼイ</t>
    </rPh>
    <rPh sb="10" eb="12">
      <t>ヒョウジュン</t>
    </rPh>
    <rPh sb="13" eb="15">
      <t>コテイ</t>
    </rPh>
    <rPh sb="15" eb="18">
      <t>シサンゼイ</t>
    </rPh>
    <rPh sb="18" eb="21">
      <t>ヒョウカガク</t>
    </rPh>
    <rPh sb="29" eb="31">
      <t>ヘイセイ</t>
    </rPh>
    <rPh sb="33" eb="34">
      <t>ネン</t>
    </rPh>
    <rPh sb="35" eb="36">
      <t>ガツ</t>
    </rPh>
    <rPh sb="38" eb="39">
      <t>ヒ</t>
    </rPh>
    <rPh sb="39" eb="40">
      <t>マデ</t>
    </rPh>
    <phoneticPr fontId="1"/>
  </si>
  <si>
    <t>※表示・保存登記の場合は適宜計上すること。</t>
    <rPh sb="1" eb="3">
      <t>ヒョウジ</t>
    </rPh>
    <rPh sb="4" eb="6">
      <t>ホゾン</t>
    </rPh>
    <rPh sb="6" eb="8">
      <t>トウキ</t>
    </rPh>
    <rPh sb="9" eb="11">
      <t>バアイ</t>
    </rPh>
    <rPh sb="12" eb="14">
      <t>テキギ</t>
    </rPh>
    <rPh sb="14" eb="16">
      <t>ケイジョウ</t>
    </rPh>
    <phoneticPr fontId="1"/>
  </si>
  <si>
    <t>抵当権設定登記</t>
    <rPh sb="0" eb="3">
      <t>テイトウケン</t>
    </rPh>
    <rPh sb="3" eb="5">
      <t>セッテイ</t>
    </rPh>
    <rPh sb="5" eb="7">
      <t>トウキ</t>
    </rPh>
    <phoneticPr fontId="1"/>
  </si>
  <si>
    <t>課税標準</t>
    <rPh sb="0" eb="2">
      <t>カゼイ</t>
    </rPh>
    <rPh sb="2" eb="4">
      <t>ヒョウジュン</t>
    </rPh>
    <phoneticPr fontId="1"/>
  </si>
  <si>
    <t>債権金額</t>
    <rPh sb="0" eb="2">
      <t>サイケン</t>
    </rPh>
    <rPh sb="2" eb="4">
      <t>キンガク</t>
    </rPh>
    <phoneticPr fontId="1"/>
  </si>
  <si>
    <t>固定資産税
評価額</t>
    <rPh sb="0" eb="2">
      <t>コテイ</t>
    </rPh>
    <rPh sb="2" eb="5">
      <t>シサンゼイ</t>
    </rPh>
    <rPh sb="6" eb="9">
      <t>ヒョウカガク</t>
    </rPh>
    <phoneticPr fontId="1"/>
  </si>
  <si>
    <t>税率</t>
    <rPh sb="0" eb="2">
      <t>ゼイリツ</t>
    </rPh>
    <phoneticPr fontId="1"/>
  </si>
  <si>
    <t>平成30年
3月31日迄</t>
    <rPh sb="0" eb="2">
      <t>ヘイセイ</t>
    </rPh>
    <rPh sb="4" eb="5">
      <t>ネン</t>
    </rPh>
    <rPh sb="7" eb="8">
      <t>ガツ</t>
    </rPh>
    <rPh sb="10" eb="11">
      <t>ヒ</t>
    </rPh>
    <rPh sb="11" eb="12">
      <t>マデ</t>
    </rPh>
    <phoneticPr fontId="1"/>
  </si>
  <si>
    <t>平成30年
4月1日以降</t>
    <rPh sb="0" eb="2">
      <t>ヘイセイ</t>
    </rPh>
    <rPh sb="4" eb="5">
      <t>ネン</t>
    </rPh>
    <rPh sb="7" eb="8">
      <t>ガツ</t>
    </rPh>
    <rPh sb="9" eb="10">
      <t>ヒ</t>
    </rPh>
    <rPh sb="10" eb="12">
      <t>イコウ</t>
    </rPh>
    <phoneticPr fontId="1"/>
  </si>
  <si>
    <t>登記の種類</t>
    <rPh sb="0" eb="2">
      <t>トウキ</t>
    </rPh>
    <rPh sb="3" eb="5">
      <t>シュルイ</t>
    </rPh>
    <phoneticPr fontId="1"/>
  </si>
  <si>
    <t>建物</t>
    <rPh sb="0" eb="2">
      <t>タテモノ</t>
    </rPh>
    <phoneticPr fontId="1"/>
  </si>
  <si>
    <t>所有権移転登記（売買）</t>
    <rPh sb="0" eb="3">
      <t>ショユウケン</t>
    </rPh>
    <rPh sb="3" eb="5">
      <t>イテン</t>
    </rPh>
    <rPh sb="5" eb="7">
      <t>トウキ</t>
    </rPh>
    <rPh sb="8" eb="10">
      <t>バイバイ</t>
    </rPh>
    <phoneticPr fontId="1"/>
  </si>
  <si>
    <t>◆登録免許税</t>
    <rPh sb="1" eb="3">
      <t>トウロク</t>
    </rPh>
    <rPh sb="3" eb="6">
      <t>メンキョゼイ</t>
    </rPh>
    <phoneticPr fontId="1"/>
  </si>
  <si>
    <t>◆不動産取得税（一般）</t>
    <rPh sb="1" eb="4">
      <t>フドウサン</t>
    </rPh>
    <rPh sb="4" eb="6">
      <t>シュトク</t>
    </rPh>
    <rPh sb="6" eb="7">
      <t>ゼイ</t>
    </rPh>
    <rPh sb="8" eb="10">
      <t>イッパン</t>
    </rPh>
    <phoneticPr fontId="1"/>
  </si>
  <si>
    <t>税　　　　　金</t>
    <rPh sb="0" eb="1">
      <t>ゼイ</t>
    </rPh>
    <rPh sb="6" eb="7">
      <t>キン</t>
    </rPh>
    <phoneticPr fontId="1"/>
  </si>
  <si>
    <t>新築建物課税標準価格認定基準表</t>
    <phoneticPr fontId="1"/>
  </si>
  <si>
    <t>◆東京法務局</t>
    <rPh sb="1" eb="3">
      <t>トウキョウ</t>
    </rPh>
    <rPh sb="3" eb="6">
      <t>ホウムキョク</t>
    </rPh>
    <phoneticPr fontId="1"/>
  </si>
  <si>
    <t>〔単位：円〕</t>
    <rPh sb="1" eb="3">
      <t>タンイ</t>
    </rPh>
    <rPh sb="4" eb="5">
      <t>エン</t>
    </rPh>
    <phoneticPr fontId="4"/>
  </si>
  <si>
    <t>（軽減：H30.3.31迄）</t>
    <rPh sb="1" eb="3">
      <t>ケイゲン</t>
    </rPh>
    <rPh sb="12" eb="13">
      <t>マデ</t>
    </rPh>
    <phoneticPr fontId="4"/>
  </si>
  <si>
    <t>（軽減：H29.3.31迄）</t>
    <rPh sb="1" eb="3">
      <t>ケイゲン</t>
    </rPh>
    <phoneticPr fontId="4"/>
  </si>
  <si>
    <r>
      <rPr>
        <sz val="10"/>
        <rFont val="ＭＳ Ｐ明朝"/>
        <family val="1"/>
        <charset val="128"/>
      </rPr>
      <t>※注）住宅・住宅外</t>
    </r>
    <r>
      <rPr>
        <sz val="10"/>
        <color indexed="10"/>
        <rFont val="ＭＳ Ｐ明朝"/>
        <family val="1"/>
        <charset val="128"/>
      </rPr>
      <t>（軽減：H30.3.31迄）</t>
    </r>
    <rPh sb="1" eb="2">
      <t>チュウ</t>
    </rPh>
    <rPh sb="3" eb="5">
      <t>ジュウタク</t>
    </rPh>
    <rPh sb="6" eb="8">
      <t>ジュウタク</t>
    </rPh>
    <rPh sb="8" eb="9">
      <t>ガイ</t>
    </rPh>
    <phoneticPr fontId="4"/>
  </si>
  <si>
    <t>販売開始日</t>
    <rPh sb="0" eb="2">
      <t>ハンバイ</t>
    </rPh>
    <rPh sb="2" eb="4">
      <t>カイシ</t>
    </rPh>
    <rPh sb="4" eb="5">
      <t>ヒ</t>
    </rPh>
    <phoneticPr fontId="4"/>
  </si>
  <si>
    <t>（土地）</t>
    <rPh sb="1" eb="2">
      <t>ツチ</t>
    </rPh>
    <rPh sb="2" eb="3">
      <t>チ</t>
    </rPh>
    <phoneticPr fontId="4"/>
  </si>
  <si>
    <t>（建物）</t>
    <rPh sb="1" eb="2">
      <t>ダテ</t>
    </rPh>
    <rPh sb="2" eb="3">
      <t>モノ</t>
    </rPh>
    <phoneticPr fontId="4"/>
  </si>
  <si>
    <t>権　利</t>
    <rPh sb="0" eb="1">
      <t>ケン</t>
    </rPh>
    <rPh sb="2" eb="3">
      <t>リ</t>
    </rPh>
    <phoneticPr fontId="1"/>
  </si>
  <si>
    <t>種類</t>
    <rPh sb="0" eb="2">
      <t>シュルイ</t>
    </rPh>
    <phoneticPr fontId="1"/>
  </si>
  <si>
    <t>◆概　要</t>
    <rPh sb="1" eb="2">
      <t>オオムネ</t>
    </rPh>
    <rPh sb="3" eb="4">
      <t>ヨウ</t>
    </rPh>
    <phoneticPr fontId="4"/>
  </si>
  <si>
    <t>税別購入費
（金利・借入手数料別）</t>
    <rPh sb="0" eb="2">
      <t>ゼイベツ</t>
    </rPh>
    <rPh sb="2" eb="4">
      <t>コウニュウ</t>
    </rPh>
    <rPh sb="4" eb="5">
      <t>ヒ</t>
    </rPh>
    <rPh sb="7" eb="9">
      <t>キンリ</t>
    </rPh>
    <rPh sb="10" eb="12">
      <t>カリイレ</t>
    </rPh>
    <rPh sb="12" eb="15">
      <t>テスウリョウ</t>
    </rPh>
    <rPh sb="15" eb="16">
      <t>ベツ</t>
    </rPh>
    <phoneticPr fontId="4"/>
  </si>
  <si>
    <t>　金融機関へ提出時は要確認</t>
    <rPh sb="1" eb="3">
      <t>キンユウ</t>
    </rPh>
    <rPh sb="3" eb="5">
      <t>キカン</t>
    </rPh>
    <rPh sb="6" eb="8">
      <t>テイシュツ</t>
    </rPh>
    <rPh sb="8" eb="9">
      <t>ジ</t>
    </rPh>
    <rPh sb="10" eb="11">
      <t>ヨウ</t>
    </rPh>
    <rPh sb="11" eb="13">
      <t>カクニン</t>
    </rPh>
    <phoneticPr fontId="1"/>
  </si>
  <si>
    <t>月額賃料</t>
    <phoneticPr fontId="1"/>
  </si>
  <si>
    <t>評価額</t>
    <phoneticPr fontId="1"/>
  </si>
  <si>
    <t>所在</t>
    <rPh sb="0" eb="2">
      <t>ショザイ</t>
    </rPh>
    <phoneticPr fontId="1"/>
  </si>
  <si>
    <t>交通</t>
    <rPh sb="0" eb="2">
      <t>コウツウ</t>
    </rPh>
    <phoneticPr fontId="1"/>
  </si>
  <si>
    <t>土地地籍</t>
    <rPh sb="0" eb="2">
      <t>トチ</t>
    </rPh>
    <rPh sb="2" eb="4">
      <t>チセキ</t>
    </rPh>
    <phoneticPr fontId="1"/>
  </si>
  <si>
    <t>用途地域</t>
    <rPh sb="0" eb="2">
      <t>ヨウト</t>
    </rPh>
    <rPh sb="2" eb="4">
      <t>チイキ</t>
    </rPh>
    <phoneticPr fontId="1"/>
  </si>
  <si>
    <t>専有面積</t>
    <rPh sb="0" eb="2">
      <t>センユウ</t>
    </rPh>
    <rPh sb="2" eb="4">
      <t>メンセキ</t>
    </rPh>
    <phoneticPr fontId="1"/>
  </si>
  <si>
    <t>固都税年額</t>
    <rPh sb="0" eb="3">
      <t>コトゼイ</t>
    </rPh>
    <rPh sb="3" eb="5">
      <t>ネンガク</t>
    </rPh>
    <phoneticPr fontId="1"/>
  </si>
  <si>
    <t>路線価</t>
    <rPh sb="0" eb="2">
      <t>ロセン</t>
    </rPh>
    <rPh sb="2" eb="3">
      <t>カ</t>
    </rPh>
    <phoneticPr fontId="1"/>
  </si>
  <si>
    <t>按分</t>
    <rPh sb="0" eb="2">
      <t>アンブン</t>
    </rPh>
    <phoneticPr fontId="4"/>
  </si>
  <si>
    <t>固定</t>
    <rPh sb="0" eb="2">
      <t>コテイ</t>
    </rPh>
    <phoneticPr fontId="4"/>
  </si>
  <si>
    <t>都市</t>
    <rPh sb="0" eb="2">
      <t>トシ</t>
    </rPh>
    <phoneticPr fontId="4"/>
  </si>
  <si>
    <t>建物賃貸借状況表</t>
    <rPh sb="0" eb="2">
      <t>タテモノ</t>
    </rPh>
    <rPh sb="2" eb="5">
      <t>チンタイシャク</t>
    </rPh>
    <rPh sb="7" eb="8">
      <t>ヒョウ</t>
    </rPh>
    <phoneticPr fontId="4"/>
  </si>
  <si>
    <t>号室</t>
  </si>
  <si>
    <t>契約者名</t>
  </si>
  <si>
    <t>入居者名</t>
    <rPh sb="0" eb="3">
      <t>ニュウキョシャ</t>
    </rPh>
    <phoneticPr fontId="4"/>
  </si>
  <si>
    <t>状況</t>
    <rPh sb="0" eb="2">
      <t>ジョウキョウ</t>
    </rPh>
    <phoneticPr fontId="4"/>
  </si>
  <si>
    <t>間取</t>
    <rPh sb="0" eb="2">
      <t>マドリ</t>
    </rPh>
    <phoneticPr fontId="4"/>
  </si>
  <si>
    <t>専有
（㎡）</t>
    <rPh sb="0" eb="2">
      <t>センユウ</t>
    </rPh>
    <phoneticPr fontId="4"/>
  </si>
  <si>
    <t>専有
（坪）</t>
    <rPh sb="0" eb="2">
      <t>センユウ</t>
    </rPh>
    <rPh sb="4" eb="5">
      <t>ツボ</t>
    </rPh>
    <phoneticPr fontId="4"/>
  </si>
  <si>
    <t>月　　　　額</t>
    <rPh sb="0" eb="1">
      <t>ツキ</t>
    </rPh>
    <rPh sb="5" eb="6">
      <t>ガク</t>
    </rPh>
    <phoneticPr fontId="4"/>
  </si>
  <si>
    <t>賃料単価/坪</t>
    <rPh sb="0" eb="2">
      <t>チンリョウ</t>
    </rPh>
    <rPh sb="2" eb="4">
      <t>タンカ</t>
    </rPh>
    <rPh sb="5" eb="6">
      <t>ツボ</t>
    </rPh>
    <phoneticPr fontId="4"/>
  </si>
  <si>
    <t>敷金</t>
    <rPh sb="0" eb="2">
      <t>シキキン</t>
    </rPh>
    <phoneticPr fontId="4"/>
  </si>
  <si>
    <t>契約期間</t>
    <rPh sb="0" eb="2">
      <t>ケイヤク</t>
    </rPh>
    <rPh sb="2" eb="4">
      <t>キカン</t>
    </rPh>
    <phoneticPr fontId="4"/>
  </si>
  <si>
    <t>原契約</t>
    <rPh sb="0" eb="3">
      <t>ゲンケイヤク</t>
    </rPh>
    <phoneticPr fontId="4"/>
  </si>
  <si>
    <t>備考</t>
    <rPh sb="0" eb="1">
      <t>ソナエ</t>
    </rPh>
    <rPh sb="1" eb="2">
      <t>コウ</t>
    </rPh>
    <phoneticPr fontId="4"/>
  </si>
  <si>
    <t>合計
(税込)</t>
    <rPh sb="4" eb="6">
      <t>ゼイコミ</t>
    </rPh>
    <phoneticPr fontId="4"/>
  </si>
  <si>
    <t>賃料
(税込)</t>
    <phoneticPr fontId="4"/>
  </si>
  <si>
    <t>共益費
(税込)</t>
    <phoneticPr fontId="4"/>
  </si>
  <si>
    <t>開始</t>
    <rPh sb="0" eb="2">
      <t>カイシ</t>
    </rPh>
    <phoneticPr fontId="4"/>
  </si>
  <si>
    <t>終了</t>
    <rPh sb="0" eb="2">
      <t>シュウリョウ</t>
    </rPh>
    <phoneticPr fontId="4"/>
  </si>
  <si>
    <t>入居</t>
    <rPh sb="0" eb="2">
      <t>ニュウキョ</t>
    </rPh>
    <phoneticPr fontId="4"/>
  </si>
  <si>
    <t>空室</t>
    <rPh sb="0" eb="2">
      <t>クウシツ</t>
    </rPh>
    <phoneticPr fontId="4"/>
  </si>
  <si>
    <t>空</t>
    <rPh sb="0" eb="1">
      <t>クウ</t>
    </rPh>
    <phoneticPr fontId="4"/>
  </si>
  <si>
    <t>入庫</t>
    <rPh sb="0" eb="2">
      <t>ニュウコ</t>
    </rPh>
    <phoneticPr fontId="4"/>
  </si>
  <si>
    <t>貸数</t>
    <rPh sb="0" eb="1">
      <t>カシ</t>
    </rPh>
    <rPh sb="1" eb="2">
      <t>スウ</t>
    </rPh>
    <phoneticPr fontId="4"/>
  </si>
  <si>
    <t>戸数</t>
    <rPh sb="0" eb="2">
      <t>コスウ</t>
    </rPh>
    <phoneticPr fontId="4"/>
  </si>
  <si>
    <t>契約面積</t>
    <rPh sb="0" eb="2">
      <t>ケイヤク</t>
    </rPh>
    <rPh sb="2" eb="4">
      <t>メンセキ</t>
    </rPh>
    <phoneticPr fontId="4"/>
  </si>
  <si>
    <t>面積</t>
    <rPh sb="0" eb="2">
      <t>メンセキ</t>
    </rPh>
    <phoneticPr fontId="4"/>
  </si>
  <si>
    <t>月額収入</t>
    <rPh sb="0" eb="1">
      <t>ツキ</t>
    </rPh>
    <rPh sb="1" eb="2">
      <t>ガク</t>
    </rPh>
    <rPh sb="2" eb="4">
      <t>シュウニュウ</t>
    </rPh>
    <phoneticPr fontId="4"/>
  </si>
  <si>
    <t>年額収入</t>
    <rPh sb="0" eb="2">
      <t>ネンガク</t>
    </rPh>
    <rPh sb="2" eb="4">
      <t>シュウニュウ</t>
    </rPh>
    <phoneticPr fontId="4"/>
  </si>
  <si>
    <t>◆居室　満室時　合計</t>
    <rPh sb="1" eb="3">
      <t>キョシツ</t>
    </rPh>
    <rPh sb="4" eb="6">
      <t>マンシツ</t>
    </rPh>
    <rPh sb="6" eb="7">
      <t>ジ</t>
    </rPh>
    <rPh sb="8" eb="10">
      <t>ゴウケイ</t>
    </rPh>
    <phoneticPr fontId="4"/>
  </si>
  <si>
    <t>入居部分</t>
    <rPh sb="0" eb="2">
      <t>ニュウキョ</t>
    </rPh>
    <rPh sb="2" eb="4">
      <t>ブブン</t>
    </rPh>
    <phoneticPr fontId="4"/>
  </si>
  <si>
    <t>空室部分</t>
    <rPh sb="0" eb="2">
      <t>クウシツ</t>
    </rPh>
    <rPh sb="2" eb="4">
      <t>ブブン</t>
    </rPh>
    <phoneticPr fontId="4"/>
  </si>
  <si>
    <t>想定収入合計</t>
    <rPh sb="0" eb="2">
      <t>ソウテイ</t>
    </rPh>
    <rPh sb="2" eb="4">
      <t>シュウニュウ</t>
    </rPh>
    <rPh sb="4" eb="6">
      <t>ゴウケイ</t>
    </rPh>
    <phoneticPr fontId="4"/>
  </si>
  <si>
    <t>現況収入合計</t>
    <rPh sb="0" eb="2">
      <t>ゲンキョウ</t>
    </rPh>
    <rPh sb="2" eb="4">
      <t>シュウニュウ</t>
    </rPh>
    <rPh sb="4" eb="6">
      <t>ゴウケイ</t>
    </rPh>
    <phoneticPr fontId="4"/>
  </si>
  <si>
    <t>自己使用</t>
    <rPh sb="0" eb="2">
      <t>ジコ</t>
    </rPh>
    <rPh sb="2" eb="4">
      <t>シヨウ</t>
    </rPh>
    <phoneticPr fontId="4"/>
  </si>
  <si>
    <t>管理室</t>
    <rPh sb="0" eb="3">
      <t>カンリシツ</t>
    </rPh>
    <phoneticPr fontId="4"/>
  </si>
  <si>
    <t>契約者名</t>
    <phoneticPr fontId="1"/>
  </si>
  <si>
    <t>月額ＢＭ費</t>
    <rPh sb="0" eb="1">
      <t>ツキ</t>
    </rPh>
    <rPh sb="1" eb="2">
      <t>ガク</t>
    </rPh>
    <rPh sb="4" eb="5">
      <t>ヒ</t>
    </rPh>
    <phoneticPr fontId="1"/>
  </si>
  <si>
    <t>表面利回り（税込）</t>
    <rPh sb="0" eb="2">
      <t>ヒョウメン</t>
    </rPh>
    <rPh sb="2" eb="4">
      <t>リマワ</t>
    </rPh>
    <rPh sb="6" eb="8">
      <t>ゼイコ</t>
    </rPh>
    <phoneticPr fontId="4"/>
  </si>
  <si>
    <t>※28以上</t>
    <rPh sb="3" eb="5">
      <t>イジョウ</t>
    </rPh>
    <phoneticPr fontId="4"/>
  </si>
  <si>
    <t>←築年数が「28年以上」の場合は、「0.2」を直接入力して下さい。新築年の場合は「1」を入力。</t>
    <rPh sb="1" eb="2">
      <t>チク</t>
    </rPh>
    <rPh sb="2" eb="3">
      <t>ネン</t>
    </rPh>
    <rPh sb="3" eb="4">
      <t>スウ</t>
    </rPh>
    <rPh sb="8" eb="9">
      <t>ネン</t>
    </rPh>
    <rPh sb="9" eb="11">
      <t>イジョウ</t>
    </rPh>
    <rPh sb="13" eb="15">
      <t>バアイ</t>
    </rPh>
    <rPh sb="44" eb="46">
      <t>ニュウリョク</t>
    </rPh>
    <phoneticPr fontId="4"/>
  </si>
  <si>
    <t>（木造系）</t>
    <rPh sb="1" eb="3">
      <t>モクゾウ</t>
    </rPh>
    <rPh sb="3" eb="4">
      <t>ケイ</t>
    </rPh>
    <phoneticPr fontId="1"/>
  </si>
  <si>
    <t>購入契約時</t>
  </si>
  <si>
    <t>準防火</t>
    <rPh sb="0" eb="1">
      <t>ジュン</t>
    </rPh>
    <rPh sb="1" eb="3">
      <t>ボウカ</t>
    </rPh>
    <phoneticPr fontId="1"/>
  </si>
  <si>
    <t>1Ｋ</t>
    <phoneticPr fontId="4"/>
  </si>
  <si>
    <t>１Ｋ</t>
    <phoneticPr fontId="4"/>
  </si>
  <si>
    <t>第1種高度地区</t>
    <rPh sb="0" eb="1">
      <t>ダイ</t>
    </rPh>
    <rPh sb="2" eb="3">
      <t>シュ</t>
    </rPh>
    <rPh sb="3" eb="5">
      <t>コウド</t>
    </rPh>
    <rPh sb="5" eb="7">
      <t>チク</t>
    </rPh>
    <phoneticPr fontId="1"/>
  </si>
  <si>
    <t>第1種低層住居専用地域</t>
    <rPh sb="0" eb="1">
      <t>ダイ</t>
    </rPh>
    <rPh sb="2" eb="3">
      <t>シュ</t>
    </rPh>
    <rPh sb="3" eb="4">
      <t>テイ</t>
    </rPh>
    <rPh sb="4" eb="5">
      <t>ソウ</t>
    </rPh>
    <rPh sb="5" eb="7">
      <t>ジュウキョ</t>
    </rPh>
    <rPh sb="7" eb="9">
      <t>センヨウ</t>
    </rPh>
    <rPh sb="9" eb="11">
      <t>チイキ</t>
    </rPh>
    <phoneticPr fontId="1"/>
  </si>
  <si>
    <t>名　称</t>
    <rPh sb="0" eb="1">
      <t>ナ</t>
    </rPh>
    <rPh sb="2" eb="3">
      <t>ショウ</t>
    </rPh>
    <phoneticPr fontId="4"/>
  </si>
  <si>
    <t>その他</t>
    <rPh sb="2" eb="3">
      <t>タ</t>
    </rPh>
    <phoneticPr fontId="1"/>
  </si>
  <si>
    <t>※決済前につき取扱い厳重注意。建物賃貸中につき内見不可</t>
    <rPh sb="1" eb="3">
      <t>ケッサイ</t>
    </rPh>
    <rPh sb="3" eb="4">
      <t>マエ</t>
    </rPh>
    <rPh sb="7" eb="9">
      <t>トリアツカ</t>
    </rPh>
    <rPh sb="10" eb="12">
      <t>ゲンジュウ</t>
    </rPh>
    <rPh sb="12" eb="14">
      <t>チュウイ</t>
    </rPh>
    <rPh sb="15" eb="17">
      <t>タテモノ</t>
    </rPh>
    <rPh sb="17" eb="20">
      <t>チンタイチュウ</t>
    </rPh>
    <rPh sb="23" eb="25">
      <t>ナイケン</t>
    </rPh>
    <rPh sb="25" eb="27">
      <t>フカ</t>
    </rPh>
    <phoneticPr fontId="1"/>
  </si>
  <si>
    <t>解体費用</t>
    <rPh sb="0" eb="2">
      <t>カイタイ</t>
    </rPh>
    <rPh sb="2" eb="4">
      <t>ヒヨウ</t>
    </rPh>
    <phoneticPr fontId="4"/>
  </si>
  <si>
    <t>立ち退き費用</t>
    <rPh sb="0" eb="1">
      <t>タ</t>
    </rPh>
    <rPh sb="2" eb="3">
      <t>ノ</t>
    </rPh>
    <rPh sb="4" eb="6">
      <t>ヒヨウ</t>
    </rPh>
    <phoneticPr fontId="4"/>
  </si>
  <si>
    <t>事業用地（アパート用地）</t>
    <rPh sb="0" eb="2">
      <t>ジギョウ</t>
    </rPh>
    <rPh sb="2" eb="4">
      <t>ヨウチ</t>
    </rPh>
    <rPh sb="9" eb="11">
      <t>ヨウチ</t>
    </rPh>
    <phoneticPr fontId="4"/>
  </si>
  <si>
    <t>世田谷区松原1丁目土地</t>
    <rPh sb="0" eb="4">
      <t>セタガヤク</t>
    </rPh>
    <rPh sb="4" eb="6">
      <t>マツバラ</t>
    </rPh>
    <rPh sb="7" eb="9">
      <t>チョウメ</t>
    </rPh>
    <rPh sb="9" eb="11">
      <t>トチ</t>
    </rPh>
    <phoneticPr fontId="1"/>
  </si>
  <si>
    <t>有効</t>
  </si>
  <si>
    <t>世田谷区松原1丁目18番7号</t>
    <rPh sb="0" eb="4">
      <t>セタガヤク</t>
    </rPh>
    <rPh sb="4" eb="6">
      <t>マツバラ</t>
    </rPh>
    <rPh sb="7" eb="9">
      <t>チョウメ</t>
    </rPh>
    <rPh sb="11" eb="12">
      <t>バン</t>
    </rPh>
    <rPh sb="13" eb="14">
      <t>ゴウ</t>
    </rPh>
    <phoneticPr fontId="1"/>
  </si>
  <si>
    <t>京王・京王井の頭線　「明大前」駅　徒歩約7分　</t>
    <rPh sb="0" eb="2">
      <t>ケイオウ</t>
    </rPh>
    <rPh sb="3" eb="5">
      <t>ケイオウ</t>
    </rPh>
    <rPh sb="5" eb="6">
      <t>イ</t>
    </rPh>
    <rPh sb="7" eb="8">
      <t>ガシラ</t>
    </rPh>
    <rPh sb="8" eb="9">
      <t>セン</t>
    </rPh>
    <rPh sb="11" eb="14">
      <t>メイダイマエ</t>
    </rPh>
    <rPh sb="15" eb="16">
      <t>エキ</t>
    </rPh>
    <rPh sb="17" eb="19">
      <t>トホ</t>
    </rPh>
    <rPh sb="19" eb="20">
      <t>ヤク</t>
    </rPh>
    <rPh sb="21" eb="22">
      <t>プン</t>
    </rPh>
    <phoneticPr fontId="1"/>
  </si>
  <si>
    <t>世田谷区松原1丁目1795番１</t>
    <rPh sb="0" eb="4">
      <t>セタガヤク</t>
    </rPh>
    <rPh sb="4" eb="6">
      <t>マツバラ</t>
    </rPh>
    <rPh sb="7" eb="9">
      <t>チョウメ</t>
    </rPh>
    <rPh sb="13" eb="14">
      <t>バン</t>
    </rPh>
    <phoneticPr fontId="1"/>
  </si>
  <si>
    <t>※上記地積面積は①区画176.52㎡　②区画176.52㎡の合計となります。</t>
    <rPh sb="1" eb="3">
      <t>ジョウキ</t>
    </rPh>
    <rPh sb="3" eb="5">
      <t>チセキ</t>
    </rPh>
    <rPh sb="5" eb="7">
      <t>メンセキ</t>
    </rPh>
    <rPh sb="9" eb="11">
      <t>クカク</t>
    </rPh>
    <rPh sb="20" eb="22">
      <t>クカク</t>
    </rPh>
    <rPh sb="30" eb="32">
      <t>ゴウケイ</t>
    </rPh>
    <phoneticPr fontId="1"/>
  </si>
  <si>
    <t>西側 公道(建築基準法第42条2項） 幅員約４ｍ</t>
    <rPh sb="0" eb="1">
      <t>ニシ</t>
    </rPh>
    <rPh sb="1" eb="2">
      <t>ガワ</t>
    </rPh>
    <rPh sb="3" eb="5">
      <t>コウドウ</t>
    </rPh>
    <rPh sb="6" eb="8">
      <t>ケンチク</t>
    </rPh>
    <rPh sb="8" eb="11">
      <t>キジュンホウ</t>
    </rPh>
    <rPh sb="11" eb="12">
      <t>ダイ</t>
    </rPh>
    <rPh sb="14" eb="15">
      <t>ジョウ</t>
    </rPh>
    <rPh sb="16" eb="17">
      <t>コウ</t>
    </rPh>
    <rPh sb="19" eb="21">
      <t>フクイン</t>
    </rPh>
    <rPh sb="21" eb="22">
      <t>ヤク</t>
    </rPh>
    <phoneticPr fontId="4"/>
  </si>
  <si>
    <t>東側 私道(建築基準法第42条2項） 幅員約2.5ｍ</t>
    <rPh sb="0" eb="1">
      <t>ヒガシ</t>
    </rPh>
    <rPh sb="1" eb="2">
      <t>ガワ</t>
    </rPh>
    <rPh sb="3" eb="5">
      <t>シドウ</t>
    </rPh>
    <rPh sb="6" eb="8">
      <t>ケンチク</t>
    </rPh>
    <rPh sb="8" eb="11">
      <t>キジュンホウ</t>
    </rPh>
    <rPh sb="11" eb="12">
      <t>ダイ</t>
    </rPh>
    <rPh sb="14" eb="15">
      <t>ジョウ</t>
    </rPh>
    <rPh sb="16" eb="17">
      <t>コウ</t>
    </rPh>
    <rPh sb="19" eb="21">
      <t>フクイン</t>
    </rPh>
    <rPh sb="21" eb="22">
      <t>ヤク</t>
    </rPh>
    <phoneticPr fontId="4"/>
  </si>
  <si>
    <t>金2億５０００万円</t>
    <rPh sb="0" eb="1">
      <t>キン</t>
    </rPh>
    <rPh sb="2" eb="3">
      <t>オク</t>
    </rPh>
    <rPh sb="7" eb="9">
      <t>マンエン</t>
    </rPh>
    <phoneticPr fontId="4"/>
  </si>
  <si>
    <t>平成29年8月</t>
    <rPh sb="0" eb="2">
      <t>ヘイセイ</t>
    </rPh>
    <rPh sb="4" eb="5">
      <t>ネン</t>
    </rPh>
    <rPh sb="6" eb="7">
      <t>ガツ</t>
    </rPh>
    <phoneticPr fontId="4"/>
  </si>
  <si>
    <t>古家有</t>
    <rPh sb="0" eb="2">
      <t>フルイエ</t>
    </rPh>
    <rPh sb="2" eb="3">
      <t>アリ</t>
    </rPh>
    <phoneticPr fontId="4"/>
  </si>
  <si>
    <t>令和2年6月</t>
    <rPh sb="0" eb="2">
      <t>レイワ</t>
    </rPh>
    <rPh sb="3" eb="4">
      <t>ネン</t>
    </rPh>
    <rPh sb="5" eb="6">
      <t>ガツ</t>
    </rPh>
    <phoneticPr fontId="4"/>
  </si>
  <si>
    <t>３，３００万円</t>
    <rPh sb="5" eb="7">
      <t>マンエン</t>
    </rPh>
    <phoneticPr fontId="4"/>
  </si>
  <si>
    <t>事業用地（分譲、アパート用地）</t>
    <rPh sb="0" eb="2">
      <t>ジギョウ</t>
    </rPh>
    <rPh sb="2" eb="4">
      <t>ヨウチ</t>
    </rPh>
    <rPh sb="5" eb="7">
      <t>ブンジョウ</t>
    </rPh>
    <rPh sb="12" eb="14">
      <t>ヨウチ</t>
    </rPh>
    <phoneticPr fontId="4"/>
  </si>
  <si>
    <t>高崎市菅谷11</t>
    <rPh sb="0" eb="3">
      <t>タカサキシ</t>
    </rPh>
    <rPh sb="3" eb="5">
      <t>スガヤ</t>
    </rPh>
    <phoneticPr fontId="1"/>
  </si>
  <si>
    <t>公簿</t>
  </si>
  <si>
    <t>西側 公道 幅員約3.5～４ｍ</t>
    <rPh sb="0" eb="1">
      <t>ニシ</t>
    </rPh>
    <rPh sb="1" eb="2">
      <t>ガワ</t>
    </rPh>
    <rPh sb="3" eb="5">
      <t>コウドウ</t>
    </rPh>
    <rPh sb="6" eb="8">
      <t>フクイン</t>
    </rPh>
    <rPh sb="8" eb="9">
      <t>ヤク</t>
    </rPh>
    <phoneticPr fontId="4"/>
  </si>
  <si>
    <t>準工業地域</t>
    <rPh sb="0" eb="1">
      <t>ジュン</t>
    </rPh>
    <rPh sb="1" eb="3">
      <t>コウギョウ</t>
    </rPh>
    <rPh sb="3" eb="5">
      <t>チイキ</t>
    </rPh>
    <phoneticPr fontId="1"/>
  </si>
  <si>
    <t>法22条</t>
    <rPh sb="0" eb="1">
      <t>ホウ</t>
    </rPh>
    <rPh sb="3" eb="4">
      <t>ジョウ</t>
    </rPh>
    <phoneticPr fontId="1"/>
  </si>
  <si>
    <t>田</t>
    <rPh sb="0" eb="1">
      <t>タ</t>
    </rPh>
    <phoneticPr fontId="4"/>
  </si>
  <si>
    <t>媒介</t>
    <rPh sb="0" eb="2">
      <t>バイカイ</t>
    </rPh>
    <phoneticPr fontId="4"/>
  </si>
  <si>
    <t>ガス：個別LPG　給水：公営水道　排水：浄化槽</t>
    <rPh sb="3" eb="5">
      <t>コベツ</t>
    </rPh>
    <rPh sb="9" eb="11">
      <t>キュウスイ</t>
    </rPh>
    <rPh sb="12" eb="14">
      <t>コウエイ</t>
    </rPh>
    <rPh sb="14" eb="16">
      <t>スイドウ</t>
    </rPh>
    <rPh sb="17" eb="19">
      <t>ハイスイ</t>
    </rPh>
    <rPh sb="20" eb="22">
      <t>ジョウカ</t>
    </rPh>
    <rPh sb="22" eb="23">
      <t>ソウ</t>
    </rPh>
    <phoneticPr fontId="1"/>
  </si>
  <si>
    <t>学校区</t>
    <rPh sb="0" eb="2">
      <t>ガッコウ</t>
    </rPh>
    <rPh sb="2" eb="3">
      <t>ク</t>
    </rPh>
    <phoneticPr fontId="4"/>
  </si>
  <si>
    <t>桜山小学校（約1.6㎞）　群馬南中学校（約2.1㎞）</t>
    <rPh sb="0" eb="2">
      <t>サクラヤマ</t>
    </rPh>
    <rPh sb="2" eb="5">
      <t>ショウガッコウ</t>
    </rPh>
    <rPh sb="6" eb="7">
      <t>ヤク</t>
    </rPh>
    <rPh sb="13" eb="15">
      <t>グンマ</t>
    </rPh>
    <rPh sb="15" eb="16">
      <t>ミナミ</t>
    </rPh>
    <rPh sb="16" eb="19">
      <t>チュウガッコウ</t>
    </rPh>
    <rPh sb="20" eb="21">
      <t>ヤク</t>
    </rPh>
    <phoneticPr fontId="4"/>
  </si>
  <si>
    <t>地番</t>
    <rPh sb="0" eb="2">
      <t>チバン</t>
    </rPh>
    <phoneticPr fontId="4"/>
  </si>
  <si>
    <t>畑</t>
    <rPh sb="0" eb="1">
      <t>ハタケ</t>
    </rPh>
    <phoneticPr fontId="4"/>
  </si>
  <si>
    <t>高崎市足門町827番4、827番9</t>
    <rPh sb="0" eb="3">
      <t>タカサキシ</t>
    </rPh>
    <rPh sb="3" eb="4">
      <t>アシ</t>
    </rPh>
    <rPh sb="4" eb="5">
      <t>カド</t>
    </rPh>
    <rPh sb="5" eb="6">
      <t>マチ</t>
    </rPh>
    <rPh sb="9" eb="10">
      <t>バン</t>
    </rPh>
    <rPh sb="15" eb="16">
      <t>バン</t>
    </rPh>
    <phoneticPr fontId="1"/>
  </si>
  <si>
    <t>西側公道　5.0ｍ</t>
    <rPh sb="0" eb="1">
      <t>ニシ</t>
    </rPh>
    <rPh sb="1" eb="2">
      <t>カワ</t>
    </rPh>
    <rPh sb="2" eb="4">
      <t>コウドウ</t>
    </rPh>
    <phoneticPr fontId="1"/>
  </si>
  <si>
    <t>第1種中高層住居専用地域</t>
    <rPh sb="0" eb="1">
      <t>ダイ</t>
    </rPh>
    <rPh sb="2" eb="3">
      <t>シュ</t>
    </rPh>
    <rPh sb="3" eb="6">
      <t>チュウコウソウ</t>
    </rPh>
    <rPh sb="6" eb="8">
      <t>ジュウキョ</t>
    </rPh>
    <rPh sb="8" eb="10">
      <t>センヨウ</t>
    </rPh>
    <rPh sb="10" eb="12">
      <t>チイキ</t>
    </rPh>
    <phoneticPr fontId="1"/>
  </si>
  <si>
    <t>金古南小学校　約750m 　　群馬中央中学校　約1,300m</t>
    <rPh sb="0" eb="2">
      <t>カネコ</t>
    </rPh>
    <rPh sb="2" eb="3">
      <t>ミナミ</t>
    </rPh>
    <rPh sb="3" eb="6">
      <t>ショウガッコウ</t>
    </rPh>
    <rPh sb="7" eb="8">
      <t>ヤク</t>
    </rPh>
    <rPh sb="15" eb="17">
      <t>グンマ</t>
    </rPh>
    <rPh sb="17" eb="19">
      <t>チュウオウ</t>
    </rPh>
    <rPh sb="19" eb="22">
      <t>チュウガッコウ</t>
    </rPh>
    <rPh sb="23" eb="24">
      <t>ヤク</t>
    </rPh>
    <phoneticPr fontId="1"/>
  </si>
  <si>
    <t>古屋有り　解体更地渡し</t>
    <phoneticPr fontId="1"/>
  </si>
  <si>
    <t>上水道：公営水道　　下水道：浄化槽　　ガス：個別LPG</t>
    <rPh sb="0" eb="1">
      <t>ジョウ</t>
    </rPh>
    <rPh sb="1" eb="3">
      <t>スイドウ</t>
    </rPh>
    <rPh sb="4" eb="6">
      <t>コウエイ</t>
    </rPh>
    <rPh sb="6" eb="8">
      <t>スイドウ</t>
    </rPh>
    <rPh sb="10" eb="13">
      <t>ゲスイドウ</t>
    </rPh>
    <rPh sb="14" eb="17">
      <t>ジョウカソウ</t>
    </rPh>
    <rPh sb="22" eb="24">
      <t>コベツ</t>
    </rPh>
    <phoneticPr fontId="1"/>
  </si>
  <si>
    <t>住宅用地</t>
    <rPh sb="0" eb="2">
      <t>ジュウタク</t>
    </rPh>
    <rPh sb="2" eb="4">
      <t>ヨウチ</t>
    </rPh>
    <phoneticPr fontId="4"/>
  </si>
  <si>
    <t>藤岡市篠塚字中組371番1、371番3</t>
    <rPh sb="0" eb="3">
      <t>フジオカシ</t>
    </rPh>
    <rPh sb="3" eb="5">
      <t>シノヅカ</t>
    </rPh>
    <rPh sb="5" eb="6">
      <t>ジ</t>
    </rPh>
    <rPh sb="6" eb="7">
      <t>ナカ</t>
    </rPh>
    <rPh sb="7" eb="8">
      <t>グミ</t>
    </rPh>
    <rPh sb="11" eb="12">
      <t>バン</t>
    </rPh>
    <rPh sb="17" eb="18">
      <t>バン</t>
    </rPh>
    <phoneticPr fontId="1"/>
  </si>
  <si>
    <t>北側公道　4.0ｍ</t>
    <rPh sb="0" eb="1">
      <t>キタ</t>
    </rPh>
    <rPh sb="1" eb="2">
      <t>カワ</t>
    </rPh>
    <rPh sb="2" eb="4">
      <t>コウドウ</t>
    </rPh>
    <phoneticPr fontId="1"/>
  </si>
  <si>
    <t>市街化調整区域</t>
    <rPh sb="0" eb="3">
      <t>シガイカ</t>
    </rPh>
    <rPh sb="3" eb="5">
      <t>チョウセイ</t>
    </rPh>
    <rPh sb="5" eb="7">
      <t>クイキ</t>
    </rPh>
    <phoneticPr fontId="4"/>
  </si>
  <si>
    <t>高崎市菅谷8,9</t>
    <rPh sb="0" eb="3">
      <t>タカサキシ</t>
    </rPh>
    <rPh sb="3" eb="5">
      <t>スガヤ</t>
    </rPh>
    <phoneticPr fontId="1"/>
  </si>
  <si>
    <t>西側 公道 約４ｍ</t>
    <rPh sb="0" eb="1">
      <t>ニシ</t>
    </rPh>
    <rPh sb="1" eb="2">
      <t>ガワ</t>
    </rPh>
    <rPh sb="3" eb="5">
      <t>コウドウ</t>
    </rPh>
    <rPh sb="6" eb="7">
      <t>ヤク</t>
    </rPh>
    <phoneticPr fontId="4"/>
  </si>
  <si>
    <t>現況有姿（測量なし）</t>
    <rPh sb="0" eb="2">
      <t>ゲンキョウ</t>
    </rPh>
    <rPh sb="2" eb="3">
      <t>ア</t>
    </rPh>
    <rPh sb="3" eb="4">
      <t>スガタ</t>
    </rPh>
    <rPh sb="5" eb="7">
      <t>ソクリョウ</t>
    </rPh>
    <phoneticPr fontId="1"/>
  </si>
  <si>
    <t>藤岡市篠塚字観音堂</t>
    <rPh sb="0" eb="3">
      <t>フジオカシ</t>
    </rPh>
    <rPh sb="3" eb="5">
      <t>シノヅカ</t>
    </rPh>
    <rPh sb="5" eb="6">
      <t>ジ</t>
    </rPh>
    <rPh sb="6" eb="9">
      <t>カンノンドウ</t>
    </rPh>
    <phoneticPr fontId="1"/>
  </si>
  <si>
    <t>西側公道　４.0ｍ</t>
    <phoneticPr fontId="1"/>
  </si>
  <si>
    <t>美土里小学校　約1,700ｍ 　　藤岡市立西中学校　約3,600m</t>
    <rPh sb="0" eb="1">
      <t>ウツク</t>
    </rPh>
    <rPh sb="1" eb="2">
      <t>ツチ</t>
    </rPh>
    <rPh sb="2" eb="3">
      <t>リ</t>
    </rPh>
    <rPh sb="3" eb="6">
      <t>ショウガッコウ</t>
    </rPh>
    <rPh sb="7" eb="8">
      <t>ヤク</t>
    </rPh>
    <rPh sb="17" eb="21">
      <t>フジオカシリツ</t>
    </rPh>
    <rPh sb="21" eb="22">
      <t>ニシ</t>
    </rPh>
    <rPh sb="22" eb="25">
      <t>チュウガッコウ</t>
    </rPh>
    <rPh sb="26" eb="27">
      <t>ヤク</t>
    </rPh>
    <phoneticPr fontId="1"/>
  </si>
  <si>
    <t>美土里小学校　約1,400ｍ 　　藤岡市立西中学校　約3,300m</t>
    <rPh sb="0" eb="1">
      <t>ウツク</t>
    </rPh>
    <rPh sb="1" eb="2">
      <t>ツチ</t>
    </rPh>
    <rPh sb="2" eb="3">
      <t>リ</t>
    </rPh>
    <rPh sb="3" eb="6">
      <t>ショウガッコウ</t>
    </rPh>
    <rPh sb="7" eb="8">
      <t>ヤク</t>
    </rPh>
    <rPh sb="17" eb="21">
      <t>フジオカシリツ</t>
    </rPh>
    <rPh sb="21" eb="22">
      <t>ニシ</t>
    </rPh>
    <rPh sb="22" eb="25">
      <t>チュウガッコウ</t>
    </rPh>
    <rPh sb="26" eb="27">
      <t>ヤク</t>
    </rPh>
    <phoneticPr fontId="1"/>
  </si>
  <si>
    <t>塀、門扉、解体更地渡し</t>
    <rPh sb="0" eb="1">
      <t>ヘイ</t>
    </rPh>
    <rPh sb="2" eb="4">
      <t>モンピ</t>
    </rPh>
    <rPh sb="5" eb="7">
      <t>カイタイ</t>
    </rPh>
    <phoneticPr fontId="1"/>
  </si>
  <si>
    <t>線引き前宅地</t>
    <rPh sb="0" eb="2">
      <t>センビ</t>
    </rPh>
    <rPh sb="3" eb="4">
      <t>マエ</t>
    </rPh>
    <rPh sb="4" eb="6">
      <t>タクチ</t>
    </rPh>
    <phoneticPr fontId="1"/>
  </si>
  <si>
    <t>１，０００万円</t>
    <rPh sb="5" eb="7">
      <t>マンエン</t>
    </rPh>
    <phoneticPr fontId="4"/>
  </si>
  <si>
    <t>令和2年７月</t>
    <rPh sb="0" eb="2">
      <t>レイワ</t>
    </rPh>
    <rPh sb="3" eb="4">
      <t>ネン</t>
    </rPh>
    <rPh sb="5" eb="6">
      <t>ガツ</t>
    </rPh>
    <phoneticPr fontId="4"/>
  </si>
  <si>
    <t>富岡市宇田字宿通</t>
    <rPh sb="0" eb="2">
      <t>トミオカ</t>
    </rPh>
    <rPh sb="2" eb="3">
      <t>シ</t>
    </rPh>
    <rPh sb="3" eb="5">
      <t>ウダ</t>
    </rPh>
    <rPh sb="5" eb="6">
      <t>ジ</t>
    </rPh>
    <rPh sb="6" eb="7">
      <t>シュク</t>
    </rPh>
    <rPh sb="7" eb="8">
      <t>ツウ</t>
    </rPh>
    <phoneticPr fontId="1"/>
  </si>
  <si>
    <t>北側公道　2.4～2.75ｍ</t>
    <rPh sb="0" eb="1">
      <t>キタ</t>
    </rPh>
    <phoneticPr fontId="1"/>
  </si>
  <si>
    <t>　　　小学校　約　　　　ｍ 　　中学校　約　　　m</t>
    <rPh sb="3" eb="6">
      <t>ショウガッコウ</t>
    </rPh>
    <rPh sb="7" eb="8">
      <t>ヤク</t>
    </rPh>
    <rPh sb="16" eb="19">
      <t>チュウガッコウ</t>
    </rPh>
    <rPh sb="20" eb="21">
      <t>ヤク</t>
    </rPh>
    <phoneticPr fontId="1"/>
  </si>
  <si>
    <t>上水道　　　　：水道：　　ガス：</t>
    <rPh sb="0" eb="1">
      <t>ジョウ</t>
    </rPh>
    <rPh sb="1" eb="3">
      <t>スイドウ</t>
    </rPh>
    <rPh sb="8" eb="10">
      <t>スイドウ</t>
    </rPh>
    <phoneticPr fontId="1"/>
  </si>
  <si>
    <t>解体更地渡し</t>
    <rPh sb="0" eb="2">
      <t>カイタイ</t>
    </rPh>
    <phoneticPr fontId="1"/>
  </si>
  <si>
    <t>令和2年7月</t>
    <rPh sb="0" eb="2">
      <t>レイワ</t>
    </rPh>
    <rPh sb="3" eb="4">
      <t>ネン</t>
    </rPh>
    <rPh sb="5" eb="6">
      <t>ガツ</t>
    </rPh>
    <phoneticPr fontId="4"/>
  </si>
  <si>
    <t>給排水</t>
    <rPh sb="0" eb="1">
      <t>キュウ</t>
    </rPh>
    <rPh sb="1" eb="3">
      <t>ハイスイ</t>
    </rPh>
    <phoneticPr fontId="4"/>
  </si>
  <si>
    <t>上水道</t>
    <rPh sb="0" eb="1">
      <t>ジョウ</t>
    </rPh>
    <rPh sb="1" eb="3">
      <t>スイドウ</t>
    </rPh>
    <phoneticPr fontId="1"/>
  </si>
  <si>
    <t>引渡時期</t>
    <phoneticPr fontId="4"/>
  </si>
  <si>
    <t>媒介</t>
  </si>
  <si>
    <t>相談</t>
    <phoneticPr fontId="4"/>
  </si>
  <si>
    <t>富岡市1765</t>
    <rPh sb="0" eb="2">
      <t>トミオカ</t>
    </rPh>
    <rPh sb="2" eb="3">
      <t>シ</t>
    </rPh>
    <phoneticPr fontId="1"/>
  </si>
  <si>
    <t>藤岡市下栗須字津島1066番1</t>
    <rPh sb="0" eb="3">
      <t>フジオカシ</t>
    </rPh>
    <rPh sb="3" eb="4">
      <t>シモ</t>
    </rPh>
    <rPh sb="4" eb="5">
      <t>クリ</t>
    </rPh>
    <rPh sb="5" eb="6">
      <t>ス</t>
    </rPh>
    <rPh sb="6" eb="7">
      <t>ジ</t>
    </rPh>
    <rPh sb="7" eb="9">
      <t>ツシマ</t>
    </rPh>
    <rPh sb="13" eb="14">
      <t>バン</t>
    </rPh>
    <phoneticPr fontId="1"/>
  </si>
  <si>
    <t>相談（坪5万希望）</t>
    <rPh sb="0" eb="2">
      <t>ソウダン</t>
    </rPh>
    <rPh sb="3" eb="4">
      <t>ツボ</t>
    </rPh>
    <rPh sb="5" eb="6">
      <t>マン</t>
    </rPh>
    <rPh sb="6" eb="8">
      <t>キボウ</t>
    </rPh>
    <phoneticPr fontId="1"/>
  </si>
  <si>
    <t>分譲地、事業用地</t>
    <rPh sb="0" eb="3">
      <t>ブンジョウチ</t>
    </rPh>
    <rPh sb="4" eb="6">
      <t>ジギョウ</t>
    </rPh>
    <rPh sb="6" eb="8">
      <t>ヨウチ</t>
    </rPh>
    <phoneticPr fontId="4"/>
  </si>
  <si>
    <t>藤岡市藤岡５３３－１他12筆</t>
    <rPh sb="0" eb="3">
      <t>フジオカシ</t>
    </rPh>
    <rPh sb="3" eb="5">
      <t>フジオカ</t>
    </rPh>
    <rPh sb="10" eb="11">
      <t>ホカ</t>
    </rPh>
    <rPh sb="13" eb="14">
      <t>フデ</t>
    </rPh>
    <phoneticPr fontId="1"/>
  </si>
  <si>
    <t>宅地、畑</t>
    <rPh sb="0" eb="2">
      <t>タクチ</t>
    </rPh>
    <rPh sb="3" eb="4">
      <t>ハタケ</t>
    </rPh>
    <phoneticPr fontId="4"/>
  </si>
  <si>
    <t>3．6.18上戸塚線　幅員10ｍ</t>
    <rPh sb="6" eb="9">
      <t>カミトヅカ</t>
    </rPh>
    <rPh sb="9" eb="10">
      <t>セン</t>
    </rPh>
    <rPh sb="11" eb="13">
      <t>フクイン</t>
    </rPh>
    <phoneticPr fontId="1"/>
  </si>
  <si>
    <t>50％</t>
    <phoneticPr fontId="1"/>
  </si>
  <si>
    <t>国土利用法、公拡法、景観法、都市計画法53条許可、農地法</t>
    <rPh sb="0" eb="2">
      <t>コクド</t>
    </rPh>
    <rPh sb="2" eb="4">
      <t>リヨウ</t>
    </rPh>
    <rPh sb="4" eb="5">
      <t>ホウ</t>
    </rPh>
    <rPh sb="6" eb="9">
      <t>コウカクホウ</t>
    </rPh>
    <rPh sb="10" eb="12">
      <t>ケイカン</t>
    </rPh>
    <rPh sb="12" eb="13">
      <t>ホウ</t>
    </rPh>
    <rPh sb="14" eb="16">
      <t>トシ</t>
    </rPh>
    <rPh sb="16" eb="19">
      <t>ケイカクホウ</t>
    </rPh>
    <rPh sb="21" eb="22">
      <t>ジョウ</t>
    </rPh>
    <rPh sb="22" eb="24">
      <t>キョカ</t>
    </rPh>
    <rPh sb="25" eb="28">
      <t>ノウチホウ</t>
    </rPh>
    <phoneticPr fontId="1"/>
  </si>
  <si>
    <t>相談（坪6万希望）</t>
    <rPh sb="0" eb="2">
      <t>ソウダン</t>
    </rPh>
    <rPh sb="3" eb="4">
      <t>ツボ</t>
    </rPh>
    <rPh sb="5" eb="6">
      <t>マン</t>
    </rPh>
    <rPh sb="6" eb="8">
      <t>キボウ</t>
    </rPh>
    <phoneticPr fontId="1"/>
  </si>
  <si>
    <t>３．４．３北部環状線　幅員25ｍ　　200㎡に渡って使えない</t>
    <rPh sb="5" eb="7">
      <t>ホクブ</t>
    </rPh>
    <rPh sb="7" eb="10">
      <t>カンジョウセン</t>
    </rPh>
    <rPh sb="11" eb="13">
      <t>フクイン</t>
    </rPh>
    <rPh sb="23" eb="24">
      <t>ワタ</t>
    </rPh>
    <rPh sb="26" eb="27">
      <t>ツカ</t>
    </rPh>
    <phoneticPr fontId="1"/>
  </si>
  <si>
    <t>北側公道　6.0ｍ</t>
    <rPh sb="0" eb="1">
      <t>キタ</t>
    </rPh>
    <rPh sb="1" eb="2">
      <t>ガワ</t>
    </rPh>
    <rPh sb="2" eb="4">
      <t>コウドウ</t>
    </rPh>
    <phoneticPr fontId="1"/>
  </si>
  <si>
    <t>西側公道　5.0ｍ～6.0ｍ</t>
    <rPh sb="0" eb="1">
      <t>ニシ</t>
    </rPh>
    <rPh sb="1" eb="2">
      <t>ガワ</t>
    </rPh>
    <rPh sb="2" eb="4">
      <t>コウドウ</t>
    </rPh>
    <phoneticPr fontId="1"/>
  </si>
  <si>
    <t>南側公道　</t>
    <rPh sb="0" eb="2">
      <t>ミナミガワ</t>
    </rPh>
    <rPh sb="2" eb="4">
      <t>コウドウ</t>
    </rPh>
    <phoneticPr fontId="1"/>
  </si>
  <si>
    <t>上水道　　公共下水　分流式　　　ガス：</t>
    <rPh sb="0" eb="1">
      <t>ジョウ</t>
    </rPh>
    <rPh sb="1" eb="3">
      <t>スイドウ</t>
    </rPh>
    <phoneticPr fontId="1"/>
  </si>
  <si>
    <t>市街化調整区域</t>
    <rPh sb="0" eb="3">
      <t>シガイカ</t>
    </rPh>
    <rPh sb="3" eb="7">
      <t>チョウセイクイキ</t>
    </rPh>
    <phoneticPr fontId="1"/>
  </si>
  <si>
    <t>上水道　本管　南道路　西150㎜から引っ張る　　　　　浄化槽　　　ガス：</t>
    <rPh sb="0" eb="1">
      <t>ジョウ</t>
    </rPh>
    <rPh sb="1" eb="3">
      <t>スイドウ</t>
    </rPh>
    <rPh sb="4" eb="6">
      <t>ホンカン</t>
    </rPh>
    <rPh sb="7" eb="8">
      <t>ミナミ</t>
    </rPh>
    <rPh sb="8" eb="10">
      <t>ドウロ</t>
    </rPh>
    <rPh sb="11" eb="12">
      <t>ニシ</t>
    </rPh>
    <rPh sb="18" eb="19">
      <t>ヒ</t>
    </rPh>
    <rPh sb="20" eb="21">
      <t>パ</t>
    </rPh>
    <rPh sb="27" eb="30">
      <t>ジョウカソウ</t>
    </rPh>
    <phoneticPr fontId="1"/>
  </si>
  <si>
    <t>土地証明がでるため分譲地OK　50戸連宅</t>
    <rPh sb="0" eb="2">
      <t>トチ</t>
    </rPh>
    <rPh sb="2" eb="4">
      <t>ショウメイ</t>
    </rPh>
    <rPh sb="9" eb="11">
      <t>ブンジョウ</t>
    </rPh>
    <rPh sb="11" eb="12">
      <t>チ</t>
    </rPh>
    <rPh sb="17" eb="18">
      <t>コ</t>
    </rPh>
    <rPh sb="18" eb="19">
      <t>レン</t>
    </rPh>
    <rPh sb="19" eb="20">
      <t>タク</t>
    </rPh>
    <phoneticPr fontId="1"/>
  </si>
  <si>
    <t>最低敷地面積150㎡</t>
    <rPh sb="0" eb="2">
      <t>サイテイ</t>
    </rPh>
    <rPh sb="2" eb="4">
      <t>シキチ</t>
    </rPh>
    <rPh sb="4" eb="6">
      <t>メンセキ</t>
    </rPh>
    <phoneticPr fontId="1"/>
  </si>
  <si>
    <t>第1種住居地域、第1種中高層地域</t>
    <rPh sb="0" eb="1">
      <t>ダイ</t>
    </rPh>
    <rPh sb="2" eb="3">
      <t>シュ</t>
    </rPh>
    <rPh sb="3" eb="5">
      <t>ジュウキョ</t>
    </rPh>
    <rPh sb="5" eb="7">
      <t>チイキ</t>
    </rPh>
    <rPh sb="8" eb="9">
      <t>ダイ</t>
    </rPh>
    <rPh sb="10" eb="11">
      <t>シュ</t>
    </rPh>
    <rPh sb="11" eb="14">
      <t>チュウコウソウ</t>
    </rPh>
    <rPh sb="14" eb="16">
      <t>チイキ</t>
    </rPh>
    <phoneticPr fontId="1"/>
  </si>
  <si>
    <t>上水道、公共下水、都市ガス</t>
    <rPh sb="0" eb="1">
      <t>ジョウ</t>
    </rPh>
    <rPh sb="1" eb="3">
      <t>スイドウ</t>
    </rPh>
    <rPh sb="9" eb="11">
      <t>トシ</t>
    </rPh>
    <phoneticPr fontId="1"/>
  </si>
  <si>
    <t>国土利用法、公拡法、景観法</t>
    <phoneticPr fontId="1"/>
  </si>
  <si>
    <t>分割不可</t>
    <rPh sb="0" eb="2">
      <t>ブンカツ</t>
    </rPh>
    <rPh sb="2" eb="4">
      <t>フカ</t>
    </rPh>
    <phoneticPr fontId="1"/>
  </si>
  <si>
    <t>令和2年8月</t>
    <rPh sb="0" eb="2">
      <t>レイワ</t>
    </rPh>
    <rPh sb="3" eb="4">
      <t>ネン</t>
    </rPh>
    <rPh sb="5" eb="6">
      <t>ガツ</t>
    </rPh>
    <phoneticPr fontId="4"/>
  </si>
  <si>
    <t>西側公道　2.4ｍ セットバック有</t>
    <rPh sb="16" eb="17">
      <t>ア</t>
    </rPh>
    <phoneticPr fontId="1"/>
  </si>
  <si>
    <t>調整区域</t>
    <rPh sb="0" eb="2">
      <t>チョウセイ</t>
    </rPh>
    <rPh sb="2" eb="4">
      <t>クイキ</t>
    </rPh>
    <phoneticPr fontId="4"/>
  </si>
  <si>
    <t>藤岡市篠塚字観音堂５１８－１</t>
    <rPh sb="0" eb="3">
      <t>フジオカシ</t>
    </rPh>
    <rPh sb="3" eb="5">
      <t>シノヅカ</t>
    </rPh>
    <rPh sb="5" eb="6">
      <t>ジ</t>
    </rPh>
    <rPh sb="6" eb="9">
      <t>カンノンドウ</t>
    </rPh>
    <phoneticPr fontId="1"/>
  </si>
  <si>
    <t>下水道</t>
    <phoneticPr fontId="1"/>
  </si>
  <si>
    <t>浄化槽</t>
    <rPh sb="0" eb="3">
      <t>ジョウカソウ</t>
    </rPh>
    <phoneticPr fontId="1"/>
  </si>
  <si>
    <t>公共水道　前面道路20㎜　引込み13㎜　メーター13㎜</t>
    <rPh sb="0" eb="2">
      <t>コウキョウ</t>
    </rPh>
    <rPh sb="2" eb="4">
      <t>スイドウ</t>
    </rPh>
    <rPh sb="5" eb="7">
      <t>ゼンメン</t>
    </rPh>
    <rPh sb="7" eb="9">
      <t>ドウロ</t>
    </rPh>
    <rPh sb="13" eb="15">
      <t>ヒキコ</t>
    </rPh>
    <phoneticPr fontId="1"/>
  </si>
  <si>
    <t>４００万</t>
    <rPh sb="3" eb="4">
      <t>マン</t>
    </rPh>
    <phoneticPr fontId="4"/>
  </si>
  <si>
    <t>３００万</t>
    <rPh sb="3" eb="4">
      <t>マン</t>
    </rPh>
    <phoneticPr fontId="4"/>
  </si>
  <si>
    <t>藤岡市篠塚字観音堂５１８－２</t>
    <rPh sb="0" eb="3">
      <t>フジオカシ</t>
    </rPh>
    <rPh sb="3" eb="5">
      <t>シノヅカ</t>
    </rPh>
    <rPh sb="5" eb="6">
      <t>ジ</t>
    </rPh>
    <rPh sb="6" eb="9">
      <t>カンノンドウ</t>
    </rPh>
    <phoneticPr fontId="1"/>
  </si>
  <si>
    <t>公共水道　前面道路20㎜　</t>
    <rPh sb="0" eb="2">
      <t>コウキョウ</t>
    </rPh>
    <rPh sb="2" eb="4">
      <t>スイドウ</t>
    </rPh>
    <rPh sb="5" eb="7">
      <t>ゼンメン</t>
    </rPh>
    <rPh sb="7" eb="9">
      <t>ドウロ</t>
    </rPh>
    <phoneticPr fontId="1"/>
  </si>
  <si>
    <t>大規模指定既存集落内のため申請要件あり。</t>
    <rPh sb="0" eb="3">
      <t>ダイキボ</t>
    </rPh>
    <rPh sb="3" eb="5">
      <t>シテイ</t>
    </rPh>
    <rPh sb="5" eb="7">
      <t>キゾン</t>
    </rPh>
    <rPh sb="7" eb="9">
      <t>シュウラク</t>
    </rPh>
    <rPh sb="9" eb="10">
      <t>ナイ</t>
    </rPh>
    <rPh sb="13" eb="15">
      <t>シンセイ</t>
    </rPh>
    <rPh sb="15" eb="17">
      <t>ヨウケン</t>
    </rPh>
    <phoneticPr fontId="1"/>
  </si>
  <si>
    <t>農地法</t>
    <rPh sb="0" eb="3">
      <t>ノウチホウ</t>
    </rPh>
    <phoneticPr fontId="1"/>
  </si>
  <si>
    <t>西側公道　2.4ｍ セットバック有　公道　接面18ｍ　</t>
    <rPh sb="16" eb="17">
      <t>ア</t>
    </rPh>
    <rPh sb="18" eb="20">
      <t>コウドウ</t>
    </rPh>
    <rPh sb="21" eb="23">
      <t>セツメン</t>
    </rPh>
    <phoneticPr fontId="1"/>
  </si>
  <si>
    <t>すみ切り 約５ｍ</t>
    <rPh sb="2" eb="3">
      <t>キ</t>
    </rPh>
    <rPh sb="5" eb="6">
      <t>ヤク</t>
    </rPh>
    <phoneticPr fontId="1"/>
  </si>
  <si>
    <t>事業用地</t>
    <rPh sb="0" eb="2">
      <t>ジギョウ</t>
    </rPh>
    <rPh sb="2" eb="4">
      <t>ヨウチ</t>
    </rPh>
    <phoneticPr fontId="4"/>
  </si>
  <si>
    <t>藤岡市中大塚字市海道222－2、他2筆</t>
    <rPh sb="0" eb="3">
      <t>フジオカシ</t>
    </rPh>
    <rPh sb="3" eb="4">
      <t>ナカ</t>
    </rPh>
    <rPh sb="4" eb="6">
      <t>オオツカ</t>
    </rPh>
    <rPh sb="6" eb="7">
      <t>ジ</t>
    </rPh>
    <rPh sb="7" eb="8">
      <t>シ</t>
    </rPh>
    <rPh sb="8" eb="9">
      <t>ウミ</t>
    </rPh>
    <rPh sb="9" eb="10">
      <t>ドウ</t>
    </rPh>
    <rPh sb="16" eb="17">
      <t>ホカ</t>
    </rPh>
    <rPh sb="18" eb="19">
      <t>フデ</t>
    </rPh>
    <phoneticPr fontId="1"/>
  </si>
  <si>
    <t>公共水道　東面道路100㎜　西面道路200㎜　　</t>
    <rPh sb="0" eb="2">
      <t>コウキョウ</t>
    </rPh>
    <rPh sb="2" eb="4">
      <t>スイドウ</t>
    </rPh>
    <rPh sb="5" eb="6">
      <t>ヒガシ</t>
    </rPh>
    <rPh sb="6" eb="7">
      <t>メン</t>
    </rPh>
    <rPh sb="7" eb="9">
      <t>ドウロ</t>
    </rPh>
    <rPh sb="14" eb="15">
      <t>ニシ</t>
    </rPh>
    <rPh sb="15" eb="16">
      <t>メン</t>
    </rPh>
    <rPh sb="16" eb="18">
      <t>ドウロ</t>
    </rPh>
    <phoneticPr fontId="1"/>
  </si>
  <si>
    <t>都市計画法1号、9号の許可申請有り。建築物の制限有り。</t>
    <rPh sb="0" eb="2">
      <t>トシ</t>
    </rPh>
    <rPh sb="2" eb="5">
      <t>ケイカクホウ</t>
    </rPh>
    <rPh sb="6" eb="7">
      <t>ゴウ</t>
    </rPh>
    <rPh sb="9" eb="10">
      <t>ゴウ</t>
    </rPh>
    <rPh sb="11" eb="13">
      <t>キョカ</t>
    </rPh>
    <rPh sb="13" eb="15">
      <t>シンセイ</t>
    </rPh>
    <rPh sb="15" eb="16">
      <t>ア</t>
    </rPh>
    <rPh sb="18" eb="21">
      <t>ケンチクブツ</t>
    </rPh>
    <rPh sb="22" eb="24">
      <t>セイゲン</t>
    </rPh>
    <rPh sb="24" eb="25">
      <t>ア</t>
    </rPh>
    <phoneticPr fontId="1"/>
  </si>
  <si>
    <t>東側公道　ｍ 　公道　接面60ｍ　</t>
    <rPh sb="0" eb="1">
      <t>ヒガシ</t>
    </rPh>
    <rPh sb="8" eb="10">
      <t>コウドウ</t>
    </rPh>
    <rPh sb="11" eb="13">
      <t>セツメン</t>
    </rPh>
    <phoneticPr fontId="1"/>
  </si>
  <si>
    <t>西側公道　3.8ｍ 　公道　接面36ｍ　</t>
    <rPh sb="0" eb="1">
      <t>ニシ</t>
    </rPh>
    <rPh sb="11" eb="13">
      <t>コウドウ</t>
    </rPh>
    <rPh sb="14" eb="16">
      <t>セツメン</t>
    </rPh>
    <phoneticPr fontId="1"/>
  </si>
  <si>
    <t>５００万</t>
    <rPh sb="3" eb="4">
      <t>マン</t>
    </rPh>
    <phoneticPr fontId="4"/>
  </si>
  <si>
    <t>中古住宅</t>
    <rPh sb="0" eb="2">
      <t>チュウコ</t>
    </rPh>
    <rPh sb="2" eb="4">
      <t>ジュウタク</t>
    </rPh>
    <phoneticPr fontId="4"/>
  </si>
  <si>
    <t>渋川市渋川字折原</t>
    <rPh sb="0" eb="2">
      <t>シブカワ</t>
    </rPh>
    <rPh sb="2" eb="3">
      <t>シ</t>
    </rPh>
    <rPh sb="3" eb="5">
      <t>シブカワ</t>
    </rPh>
    <rPh sb="5" eb="6">
      <t>ジ</t>
    </rPh>
    <rPh sb="6" eb="8">
      <t>オリハラ</t>
    </rPh>
    <phoneticPr fontId="1"/>
  </si>
  <si>
    <t>東側公道　3.0ｍ セットバック有　　</t>
    <rPh sb="0" eb="1">
      <t>ヒガシ</t>
    </rPh>
    <rPh sb="16" eb="17">
      <t>ア</t>
    </rPh>
    <phoneticPr fontId="1"/>
  </si>
  <si>
    <t>公共水道　</t>
    <rPh sb="0" eb="2">
      <t>コウキョウ</t>
    </rPh>
    <rPh sb="2" eb="4">
      <t>スイドウ</t>
    </rPh>
    <phoneticPr fontId="1"/>
  </si>
  <si>
    <t>床面積</t>
    <rPh sb="0" eb="3">
      <t>ユカメンセキ</t>
    </rPh>
    <phoneticPr fontId="4"/>
  </si>
  <si>
    <t>１階　79.49㎡　　2階　34.36㎡</t>
    <rPh sb="1" eb="2">
      <t>カイ</t>
    </rPh>
    <rPh sb="12" eb="13">
      <t>カイ</t>
    </rPh>
    <phoneticPr fontId="1"/>
  </si>
  <si>
    <t>構　造</t>
    <rPh sb="0" eb="1">
      <t>カマエ</t>
    </rPh>
    <rPh sb="2" eb="3">
      <t>ゾウ</t>
    </rPh>
    <phoneticPr fontId="4"/>
  </si>
  <si>
    <t>建　物</t>
    <phoneticPr fontId="4"/>
  </si>
  <si>
    <t>種　類</t>
    <rPh sb="0" eb="1">
      <t>シュ</t>
    </rPh>
    <rPh sb="2" eb="3">
      <t>タグイ</t>
    </rPh>
    <phoneticPr fontId="4"/>
  </si>
  <si>
    <t>居宅</t>
    <rPh sb="0" eb="2">
      <t>キョタク</t>
    </rPh>
    <phoneticPr fontId="1"/>
  </si>
  <si>
    <t>木造瓦葺2階建</t>
    <rPh sb="0" eb="2">
      <t>モクゾウ</t>
    </rPh>
    <rPh sb="2" eb="4">
      <t>カワラブキ</t>
    </rPh>
    <rPh sb="5" eb="7">
      <t>カイダ</t>
    </rPh>
    <phoneticPr fontId="4"/>
  </si>
  <si>
    <t>非線引き区域</t>
    <rPh sb="0" eb="1">
      <t>ヒ</t>
    </rPh>
    <rPh sb="1" eb="3">
      <t>センビ</t>
    </rPh>
    <rPh sb="4" eb="6">
      <t>クイキ</t>
    </rPh>
    <phoneticPr fontId="4"/>
  </si>
  <si>
    <t>無指定地域</t>
    <rPh sb="0" eb="3">
      <t>ムシテイ</t>
    </rPh>
    <rPh sb="3" eb="5">
      <t>チイキ</t>
    </rPh>
    <phoneticPr fontId="1"/>
  </si>
  <si>
    <t>古家付き（未登記）、越境あり、現況有姿　</t>
    <rPh sb="0" eb="2">
      <t>フルヤ</t>
    </rPh>
    <rPh sb="2" eb="3">
      <t>ツ</t>
    </rPh>
    <rPh sb="5" eb="8">
      <t>ミトウキ</t>
    </rPh>
    <rPh sb="10" eb="12">
      <t>エッキョウ</t>
    </rPh>
    <rPh sb="15" eb="19">
      <t>ゲンキョウユウシ</t>
    </rPh>
    <phoneticPr fontId="1"/>
  </si>
  <si>
    <t>沼田市榛名町字根岸</t>
    <rPh sb="0" eb="2">
      <t>ヌマタ</t>
    </rPh>
    <rPh sb="2" eb="3">
      <t>シ</t>
    </rPh>
    <rPh sb="3" eb="5">
      <t>ハルナ</t>
    </rPh>
    <rPh sb="5" eb="6">
      <t>マチ</t>
    </rPh>
    <rPh sb="6" eb="7">
      <t>ジ</t>
    </rPh>
    <rPh sb="7" eb="9">
      <t>ネギシ</t>
    </rPh>
    <phoneticPr fontId="1"/>
  </si>
  <si>
    <t>南側公道</t>
    <rPh sb="0" eb="1">
      <t>ミナミ</t>
    </rPh>
    <rPh sb="1" eb="2">
      <t>ガワ</t>
    </rPh>
    <rPh sb="2" eb="4">
      <t>コウドウ</t>
    </rPh>
    <phoneticPr fontId="1"/>
  </si>
  <si>
    <t>西側公道　</t>
    <rPh sb="0" eb="1">
      <t>ニシ</t>
    </rPh>
    <phoneticPr fontId="1"/>
  </si>
  <si>
    <t>第1種地域</t>
    <rPh sb="0" eb="1">
      <t>ダイ</t>
    </rPh>
    <rPh sb="2" eb="3">
      <t>シュ</t>
    </rPh>
    <rPh sb="3" eb="5">
      <t>チイキ</t>
    </rPh>
    <phoneticPr fontId="1"/>
  </si>
  <si>
    <t>解体更地渡し</t>
    <rPh sb="0" eb="2">
      <t>カイタイ</t>
    </rPh>
    <rPh sb="2" eb="4">
      <t>サラチ</t>
    </rPh>
    <rPh sb="4" eb="5">
      <t>ワタ</t>
    </rPh>
    <phoneticPr fontId="1"/>
  </si>
  <si>
    <t>アパート</t>
    <phoneticPr fontId="4"/>
  </si>
  <si>
    <t>所在地</t>
    <rPh sb="0" eb="3">
      <t>ショザイチ</t>
    </rPh>
    <phoneticPr fontId="4"/>
  </si>
  <si>
    <t>高崎市足門町８２７－７、８２７－４、８２７－９</t>
    <rPh sb="0" eb="3">
      <t>タカサキシ</t>
    </rPh>
    <rPh sb="3" eb="6">
      <t>アシカドマチ</t>
    </rPh>
    <phoneticPr fontId="4"/>
  </si>
  <si>
    <t>A　１階　110.87㎡　　2階　110.87㎡</t>
    <rPh sb="3" eb="4">
      <t>カイ</t>
    </rPh>
    <rPh sb="15" eb="16">
      <t>カイ</t>
    </rPh>
    <phoneticPr fontId="1"/>
  </si>
  <si>
    <r>
      <rPr>
        <b/>
        <sz val="11"/>
        <rFont val="HG丸ｺﾞｼｯｸM-PRO"/>
        <family val="3"/>
        <charset val="128"/>
      </rPr>
      <t>B</t>
    </r>
    <r>
      <rPr>
        <sz val="11"/>
        <rFont val="HG丸ｺﾞｼｯｸM-PRO"/>
        <family val="3"/>
        <charset val="128"/>
      </rPr>
      <t>　１階　133.95㎡　　2階　133.95㎡</t>
    </r>
    <phoneticPr fontId="1"/>
  </si>
  <si>
    <t xml:space="preserve">共同住宅 </t>
    <rPh sb="0" eb="2">
      <t>キョウドウ</t>
    </rPh>
    <rPh sb="2" eb="4">
      <t>ジュウタク</t>
    </rPh>
    <phoneticPr fontId="1"/>
  </si>
  <si>
    <t>軽量鉄骨造スレート葺2階建て</t>
    <rPh sb="0" eb="2">
      <t>ケイリョウ</t>
    </rPh>
    <rPh sb="2" eb="4">
      <t>テッコツ</t>
    </rPh>
    <rPh sb="4" eb="5">
      <t>ゾウ</t>
    </rPh>
    <rPh sb="9" eb="10">
      <t>ブキ</t>
    </rPh>
    <rPh sb="11" eb="13">
      <t>カイダ</t>
    </rPh>
    <phoneticPr fontId="4"/>
  </si>
  <si>
    <t>西側公道　3.0ｍ 　間口37m　　</t>
    <rPh sb="0" eb="1">
      <t>ニシ</t>
    </rPh>
    <rPh sb="1" eb="2">
      <t>ガワ</t>
    </rPh>
    <rPh sb="11" eb="13">
      <t>マグチ</t>
    </rPh>
    <phoneticPr fontId="1"/>
  </si>
  <si>
    <t>金古南小学校　約750m   群馬中央中学校　約1,300m</t>
    <rPh sb="0" eb="1">
      <t>キン</t>
    </rPh>
    <rPh sb="1" eb="2">
      <t>コ</t>
    </rPh>
    <rPh sb="2" eb="3">
      <t>ミナミ</t>
    </rPh>
    <rPh sb="3" eb="6">
      <t>ショウガッコウ</t>
    </rPh>
    <rPh sb="7" eb="8">
      <t>ヤク</t>
    </rPh>
    <rPh sb="15" eb="17">
      <t>グンマ</t>
    </rPh>
    <rPh sb="17" eb="19">
      <t>チュウオウ</t>
    </rPh>
    <rPh sb="19" eb="22">
      <t>チュウガッコウ</t>
    </rPh>
    <rPh sb="23" eb="24">
      <t>ヤク</t>
    </rPh>
    <phoneticPr fontId="1"/>
  </si>
  <si>
    <t>築　年</t>
    <rPh sb="0" eb="1">
      <t>チク</t>
    </rPh>
    <rPh sb="2" eb="3">
      <t>ネン</t>
    </rPh>
    <phoneticPr fontId="4"/>
  </si>
  <si>
    <t xml:space="preserve">平成6年7月 </t>
    <rPh sb="0" eb="2">
      <t>ヘイセイ</t>
    </rPh>
    <rPh sb="3" eb="4">
      <t>ネン</t>
    </rPh>
    <rPh sb="5" eb="6">
      <t>ガツ</t>
    </rPh>
    <phoneticPr fontId="1"/>
  </si>
  <si>
    <t>セリジアA、B、古家3棟</t>
    <rPh sb="8" eb="10">
      <t>フルヤ</t>
    </rPh>
    <rPh sb="11" eb="12">
      <t>トウ</t>
    </rPh>
    <phoneticPr fontId="4"/>
  </si>
  <si>
    <t>古家（未登記）立退き、解体更地渡し相談、敷地内、隣地水道管埋設あり</t>
    <rPh sb="0" eb="2">
      <t>フルヤ</t>
    </rPh>
    <rPh sb="3" eb="6">
      <t>ミトウキ</t>
    </rPh>
    <rPh sb="7" eb="9">
      <t>タチノ</t>
    </rPh>
    <rPh sb="11" eb="13">
      <t>カイタイ</t>
    </rPh>
    <rPh sb="13" eb="15">
      <t>サラチ</t>
    </rPh>
    <rPh sb="15" eb="16">
      <t>ワタ</t>
    </rPh>
    <rPh sb="17" eb="19">
      <t>ソウダン</t>
    </rPh>
    <phoneticPr fontId="1"/>
  </si>
  <si>
    <t>満室時年間賃料　約690万円　満室時利回り　約8.6%</t>
    <rPh sb="0" eb="2">
      <t>マンシツ</t>
    </rPh>
    <rPh sb="2" eb="3">
      <t>ジ</t>
    </rPh>
    <rPh sb="3" eb="5">
      <t>ネンカン</t>
    </rPh>
    <rPh sb="5" eb="7">
      <t>チンリョウ</t>
    </rPh>
    <rPh sb="8" eb="9">
      <t>ヤク</t>
    </rPh>
    <rPh sb="12" eb="14">
      <t>マンエン</t>
    </rPh>
    <rPh sb="15" eb="17">
      <t>マンシツ</t>
    </rPh>
    <rPh sb="17" eb="18">
      <t>ジ</t>
    </rPh>
    <rPh sb="18" eb="20">
      <t>リマワ</t>
    </rPh>
    <rPh sb="22" eb="23">
      <t>ヤク</t>
    </rPh>
    <phoneticPr fontId="1"/>
  </si>
  <si>
    <t>827-9（606㎡）については農地転用の必要あり、更地渡し</t>
    <rPh sb="16" eb="18">
      <t>ノウチ</t>
    </rPh>
    <rPh sb="18" eb="20">
      <t>テンヨウ</t>
    </rPh>
    <rPh sb="21" eb="23">
      <t>ヒツヨウ</t>
    </rPh>
    <rPh sb="26" eb="28">
      <t>サラチ</t>
    </rPh>
    <rPh sb="28" eb="29">
      <t>ワタ</t>
    </rPh>
    <phoneticPr fontId="1"/>
  </si>
  <si>
    <t>令和3年7月</t>
    <rPh sb="0" eb="2">
      <t>レイワ</t>
    </rPh>
    <rPh sb="3" eb="4">
      <t>ネン</t>
    </rPh>
    <rPh sb="5" eb="6">
      <t>ガツ</t>
    </rPh>
    <phoneticPr fontId="4"/>
  </si>
  <si>
    <t>８，０００万</t>
    <rPh sb="5" eb="6">
      <t>マン</t>
    </rPh>
    <phoneticPr fontId="4"/>
  </si>
  <si>
    <t>現況年間賃料4,891,200円　現況利回り　6.11%</t>
    <rPh sb="0" eb="2">
      <t>ゲンキョウ</t>
    </rPh>
    <rPh sb="2" eb="4">
      <t>ネンカン</t>
    </rPh>
    <rPh sb="4" eb="6">
      <t>チンリョウ</t>
    </rPh>
    <rPh sb="15" eb="16">
      <t>エン</t>
    </rPh>
    <rPh sb="17" eb="19">
      <t>ゲンキョウ</t>
    </rPh>
    <rPh sb="19" eb="21">
      <t>リマワ</t>
    </rPh>
    <phoneticPr fontId="1"/>
  </si>
  <si>
    <t>種　類</t>
    <phoneticPr fontId="4"/>
  </si>
  <si>
    <t xml:space="preserve">共同住宅 </t>
    <phoneticPr fontId="1"/>
  </si>
  <si>
    <t>構　造</t>
    <phoneticPr fontId="4"/>
  </si>
  <si>
    <t>学　校</t>
    <rPh sb="0" eb="1">
      <t>ガク</t>
    </rPh>
    <rPh sb="2" eb="3">
      <t>コウ</t>
    </rPh>
    <phoneticPr fontId="4"/>
  </si>
  <si>
    <t>北部小学校 約1,800ｍ, 並榎中学校 約650ｍ, 高崎経済大学 約1,100ｍ</t>
    <rPh sb="0" eb="2">
      <t>ホクブ</t>
    </rPh>
    <rPh sb="2" eb="5">
      <t>ショウガッコウ</t>
    </rPh>
    <rPh sb="6" eb="7">
      <t>ヤク</t>
    </rPh>
    <rPh sb="15" eb="17">
      <t>ナミエ</t>
    </rPh>
    <rPh sb="17" eb="20">
      <t>チュウガッコウ</t>
    </rPh>
    <rPh sb="21" eb="22">
      <t>ヤク</t>
    </rPh>
    <rPh sb="28" eb="30">
      <t>タカサキ</t>
    </rPh>
    <rPh sb="30" eb="32">
      <t>ケイザイ</t>
    </rPh>
    <rPh sb="32" eb="34">
      <t>ダイガク</t>
    </rPh>
    <rPh sb="35" eb="36">
      <t>ヤク</t>
    </rPh>
    <phoneticPr fontId="1"/>
  </si>
  <si>
    <t>設　備</t>
    <rPh sb="0" eb="1">
      <t>セツ</t>
    </rPh>
    <rPh sb="2" eb="3">
      <t>ビ</t>
    </rPh>
    <phoneticPr fontId="4"/>
  </si>
  <si>
    <t>Ｋハイツ</t>
    <phoneticPr fontId="4"/>
  </si>
  <si>
    <t>前橋市朝倉町2-4-15</t>
    <rPh sb="0" eb="3">
      <t>マエバシシ</t>
    </rPh>
    <rPh sb="3" eb="6">
      <t>アサクラマチ</t>
    </rPh>
    <phoneticPr fontId="4"/>
  </si>
  <si>
    <t>前橋駅　</t>
    <rPh sb="0" eb="2">
      <t>マエバシ</t>
    </rPh>
    <rPh sb="2" eb="3">
      <t>エキ</t>
    </rPh>
    <phoneticPr fontId="1"/>
  </si>
  <si>
    <t>１階　138.99㎡　　2階　138.99㎡</t>
    <rPh sb="1" eb="2">
      <t>カイ</t>
    </rPh>
    <rPh sb="13" eb="14">
      <t>カイ</t>
    </rPh>
    <phoneticPr fontId="1"/>
  </si>
  <si>
    <t>鉄骨造亜鉛メッキ鋼板ぶき2階建</t>
    <rPh sb="0" eb="3">
      <t>テッコツゾウ</t>
    </rPh>
    <rPh sb="3" eb="5">
      <t>アエン</t>
    </rPh>
    <rPh sb="8" eb="9">
      <t>ハガネ</t>
    </rPh>
    <rPh sb="9" eb="10">
      <t>イタ</t>
    </rPh>
    <rPh sb="13" eb="15">
      <t>カイダ</t>
    </rPh>
    <phoneticPr fontId="1"/>
  </si>
  <si>
    <t>昭和56年4月</t>
    <rPh sb="0" eb="2">
      <t>ショウワ</t>
    </rPh>
    <rPh sb="4" eb="5">
      <t>ネン</t>
    </rPh>
    <rPh sb="6" eb="7">
      <t>ガツ</t>
    </rPh>
    <phoneticPr fontId="1"/>
  </si>
  <si>
    <t>東側公道　約6m　　間口　約12m　</t>
    <rPh sb="0" eb="2">
      <t>ヒガシガワ</t>
    </rPh>
    <rPh sb="2" eb="4">
      <t>コウドウ</t>
    </rPh>
    <rPh sb="5" eb="6">
      <t>ヤク</t>
    </rPh>
    <rPh sb="10" eb="12">
      <t>マグチ</t>
    </rPh>
    <rPh sb="13" eb="14">
      <t>ヤク</t>
    </rPh>
    <phoneticPr fontId="1"/>
  </si>
  <si>
    <t>第2種中高層住居専用地域</t>
    <rPh sb="0" eb="1">
      <t>ダイ</t>
    </rPh>
    <rPh sb="2" eb="3">
      <t>シュ</t>
    </rPh>
    <rPh sb="3" eb="6">
      <t>チュウコウソウ</t>
    </rPh>
    <rPh sb="6" eb="8">
      <t>ジュウキョ</t>
    </rPh>
    <rPh sb="8" eb="10">
      <t>センヨウ</t>
    </rPh>
    <rPh sb="10" eb="12">
      <t>チイキ</t>
    </rPh>
    <phoneticPr fontId="1"/>
  </si>
  <si>
    <t>上水道、下水道、電気、個別ＬＰＧ、側溝、エアコン</t>
    <rPh sb="0" eb="3">
      <t>ジョウスイドウ</t>
    </rPh>
    <rPh sb="4" eb="7">
      <t>ゲスイドウ</t>
    </rPh>
    <rPh sb="8" eb="10">
      <t>デンキ</t>
    </rPh>
    <rPh sb="11" eb="13">
      <t>コベツ</t>
    </rPh>
    <rPh sb="17" eb="19">
      <t>ソッコウ</t>
    </rPh>
    <phoneticPr fontId="4"/>
  </si>
  <si>
    <t>売主</t>
    <rPh sb="0" eb="2">
      <t>ウリヌシ</t>
    </rPh>
    <phoneticPr fontId="1"/>
  </si>
  <si>
    <t>ジェイコム貸主負担（月12,320円）契約期間2030年まで　</t>
    <rPh sb="5" eb="7">
      <t>カシヌシ</t>
    </rPh>
    <rPh sb="7" eb="9">
      <t>フタン</t>
    </rPh>
    <rPh sb="10" eb="11">
      <t>ツキ</t>
    </rPh>
    <rPh sb="17" eb="18">
      <t>エン</t>
    </rPh>
    <rPh sb="19" eb="21">
      <t>ケイヤク</t>
    </rPh>
    <rPh sb="21" eb="23">
      <t>キカン</t>
    </rPh>
    <rPh sb="27" eb="28">
      <t>ネン</t>
    </rPh>
    <phoneticPr fontId="1"/>
  </si>
  <si>
    <t>３，２００万（税込）</t>
    <rPh sb="5" eb="6">
      <t>マン</t>
    </rPh>
    <rPh sb="7" eb="9">
      <t>ゼイコ</t>
    </rPh>
    <phoneticPr fontId="4"/>
  </si>
  <si>
    <t>現況表面利回り　9.69%　　　満室時想定利回り　 11.03%</t>
    <rPh sb="0" eb="2">
      <t>ゲンキョウ</t>
    </rPh>
    <rPh sb="2" eb="4">
      <t>ヒョウメン</t>
    </rPh>
    <rPh sb="4" eb="6">
      <t>リマワ</t>
    </rPh>
    <rPh sb="16" eb="18">
      <t>マンシツ</t>
    </rPh>
    <rPh sb="18" eb="19">
      <t>ジ</t>
    </rPh>
    <rPh sb="19" eb="21">
      <t>ソウテイ</t>
    </rPh>
    <rPh sb="21" eb="23">
      <t>リマワ</t>
    </rPh>
    <phoneticPr fontId="1"/>
  </si>
  <si>
    <t>年間賃料　3,099,600円　  　満室時想定賃料 3,528,000円</t>
    <rPh sb="0" eb="2">
      <t>ネンカン</t>
    </rPh>
    <rPh sb="2" eb="4">
      <t>チンリョウ</t>
    </rPh>
    <rPh sb="14" eb="15">
      <t>エン</t>
    </rPh>
    <rPh sb="19" eb="21">
      <t>マンシツ</t>
    </rPh>
    <rPh sb="21" eb="22">
      <t>ジ</t>
    </rPh>
    <rPh sb="22" eb="24">
      <t>ソウテイ</t>
    </rPh>
    <rPh sb="24" eb="26">
      <t>チンリョウ</t>
    </rPh>
    <rPh sb="36" eb="37">
      <t>エン</t>
    </rPh>
    <phoneticPr fontId="1"/>
  </si>
  <si>
    <t>1ＤＫ　7/8　入居　駐車場2台　　　　令和6年12月　屋根塗装</t>
    <rPh sb="8" eb="10">
      <t>ニュウキョ</t>
    </rPh>
    <rPh sb="11" eb="14">
      <t>チュウシャジョウ</t>
    </rPh>
    <rPh sb="15" eb="16">
      <t>ダイ</t>
    </rPh>
    <rPh sb="20" eb="22">
      <t>レイワ</t>
    </rPh>
    <rPh sb="23" eb="24">
      <t>ネン</t>
    </rPh>
    <rPh sb="26" eb="27">
      <t>ガツ</t>
    </rPh>
    <rPh sb="28" eb="30">
      <t>ヤネ</t>
    </rPh>
    <rPh sb="30" eb="32">
      <t>トソウ</t>
    </rPh>
    <phoneticPr fontId="1"/>
  </si>
  <si>
    <t>令和7年10月</t>
    <rPh sb="0" eb="2">
      <t>レイワ</t>
    </rPh>
    <rPh sb="3" eb="4">
      <t>ネン</t>
    </rPh>
    <rPh sb="6" eb="7">
      <t>ガツ</t>
    </rPh>
    <phoneticPr fontId="4"/>
  </si>
  <si>
    <t>令和8年４月以降</t>
    <rPh sb="0" eb="2">
      <t>レイワ</t>
    </rPh>
    <rPh sb="3" eb="4">
      <t>ネン</t>
    </rPh>
    <rPh sb="5" eb="6">
      <t>ガツ</t>
    </rPh>
    <rPh sb="6" eb="8">
      <t>イコウ</t>
    </rPh>
    <phoneticPr fontId="4"/>
  </si>
  <si>
    <t>２，０５０万（税込）</t>
    <rPh sb="5" eb="6">
      <t>マン</t>
    </rPh>
    <rPh sb="7" eb="9">
      <t>ゼイコ</t>
    </rPh>
    <phoneticPr fontId="4"/>
  </si>
  <si>
    <t>Ｔビル</t>
    <phoneticPr fontId="4"/>
  </si>
  <si>
    <t>前橋市三俣町2-14-5</t>
    <rPh sb="0" eb="3">
      <t>マエバシシ</t>
    </rPh>
    <rPh sb="3" eb="6">
      <t>ミツマタマチ</t>
    </rPh>
    <phoneticPr fontId="4"/>
  </si>
  <si>
    <t>１階　73.02㎡　　2階　73.02㎡</t>
    <rPh sb="1" eb="2">
      <t>カイ</t>
    </rPh>
    <rPh sb="12" eb="13">
      <t>カイ</t>
    </rPh>
    <phoneticPr fontId="1"/>
  </si>
  <si>
    <t>コンクリートブロック造スレート葺2階建</t>
    <rPh sb="10" eb="11">
      <t>ゾウ</t>
    </rPh>
    <rPh sb="15" eb="16">
      <t>ブキ</t>
    </rPh>
    <rPh sb="17" eb="19">
      <t>カイダ</t>
    </rPh>
    <phoneticPr fontId="1"/>
  </si>
  <si>
    <t>昭和44年6月</t>
    <rPh sb="0" eb="2">
      <t>ショウワ</t>
    </rPh>
    <rPh sb="4" eb="5">
      <t>ネン</t>
    </rPh>
    <rPh sb="6" eb="7">
      <t>ガツ</t>
    </rPh>
    <phoneticPr fontId="1"/>
  </si>
  <si>
    <t>東側公道　約12m　　間口　約17m　</t>
    <rPh sb="0" eb="2">
      <t>ヒガシガワ</t>
    </rPh>
    <rPh sb="2" eb="4">
      <t>コウドウ</t>
    </rPh>
    <rPh sb="5" eb="6">
      <t>ヤク</t>
    </rPh>
    <rPh sb="11" eb="13">
      <t>マグチ</t>
    </rPh>
    <rPh sb="14" eb="15">
      <t>ヤク</t>
    </rPh>
    <phoneticPr fontId="1"/>
  </si>
  <si>
    <t>第1種住居地域</t>
    <rPh sb="0" eb="1">
      <t>ダイ</t>
    </rPh>
    <rPh sb="2" eb="3">
      <t>シュ</t>
    </rPh>
    <rPh sb="3" eb="5">
      <t>ジュウキョ</t>
    </rPh>
    <rPh sb="5" eb="7">
      <t>チイキ</t>
    </rPh>
    <phoneticPr fontId="1"/>
  </si>
  <si>
    <t>2ＤＫ　2/3　入居　駐車場5台程度　　　　</t>
    <rPh sb="8" eb="10">
      <t>ニュウキョ</t>
    </rPh>
    <rPh sb="11" eb="14">
      <t>チュウシャジョウ</t>
    </rPh>
    <rPh sb="15" eb="16">
      <t>ダイ</t>
    </rPh>
    <rPh sb="16" eb="18">
      <t>テイド</t>
    </rPh>
    <phoneticPr fontId="1"/>
  </si>
  <si>
    <t>　</t>
    <phoneticPr fontId="4"/>
  </si>
  <si>
    <t>年間賃料　1,020,000円　  　満室時想定賃料 1,500,000円</t>
    <rPh sb="0" eb="2">
      <t>ネンカン</t>
    </rPh>
    <rPh sb="2" eb="4">
      <t>チンリョウ</t>
    </rPh>
    <rPh sb="14" eb="15">
      <t>エン</t>
    </rPh>
    <rPh sb="19" eb="21">
      <t>マンシツ</t>
    </rPh>
    <rPh sb="21" eb="22">
      <t>ジ</t>
    </rPh>
    <rPh sb="22" eb="24">
      <t>ソウテイ</t>
    </rPh>
    <rPh sb="24" eb="26">
      <t>チンリョウ</t>
    </rPh>
    <rPh sb="36" eb="37">
      <t>エン</t>
    </rPh>
    <phoneticPr fontId="1"/>
  </si>
  <si>
    <t>現況表面利回り　4.98%　　　満室時想定利回り　 7.32%</t>
    <rPh sb="0" eb="2">
      <t>ゲンキョウ</t>
    </rPh>
    <rPh sb="2" eb="4">
      <t>ヒョウメン</t>
    </rPh>
    <rPh sb="4" eb="6">
      <t>リマワ</t>
    </rPh>
    <rPh sb="16" eb="18">
      <t>マンシツ</t>
    </rPh>
    <rPh sb="18" eb="19">
      <t>ジ</t>
    </rPh>
    <rPh sb="19" eb="21">
      <t>ソウテイ</t>
    </rPh>
    <rPh sb="21" eb="23">
      <t>リマワ</t>
    </rPh>
    <phoneticPr fontId="1"/>
  </si>
  <si>
    <t>前橋市立城東小学校　前橋市立みずき中学校</t>
    <rPh sb="0" eb="2">
      <t>マエバシ</t>
    </rPh>
    <rPh sb="2" eb="3">
      <t>シ</t>
    </rPh>
    <rPh sb="3" eb="4">
      <t>リツ</t>
    </rPh>
    <rPh sb="4" eb="6">
      <t>ジョウトウ</t>
    </rPh>
    <rPh sb="6" eb="9">
      <t>ショウガッコウ</t>
    </rPh>
    <rPh sb="10" eb="12">
      <t>マエバシ</t>
    </rPh>
    <rPh sb="12" eb="13">
      <t>シ</t>
    </rPh>
    <rPh sb="13" eb="14">
      <t>リツ</t>
    </rPh>
    <rPh sb="17" eb="18">
      <t>チュウ</t>
    </rPh>
    <rPh sb="18" eb="20">
      <t>ガッコウ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</si>
</sst>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0">
    <numFmt numFmtId="5" formatCode="&quot;¥&quot;#,##0;&quot;¥&quot;\-#,##0"/>
    <numFmt numFmtId="6" formatCode="&quot;¥&quot;#,##0;[Red]&quot;¥&quot;\-#,##0"/>
    <numFmt numFmtId="8" formatCode="&quot;¥&quot;#,##0.00;[Red]&quot;¥&quot;\-#,##0.00"/>
    <numFmt numFmtId="176" formatCode="#,##0.00&quot;㎡&quot;"/>
    <numFmt numFmtId="177" formatCode="#,##0.00&quot;坪&quot;"/>
    <numFmt numFmtId="178" formatCode="#,##0&quot;戸&quot;\ "/>
    <numFmt numFmtId="179" formatCode="[$-411]ggge&quot;年&quot;m&quot;月築&quot;"/>
    <numFmt numFmtId="180" formatCode="[$-411]ggge&quot;年&quot;m&quot;月&quot;d&quot;日&quot;;@"/>
    <numFmt numFmtId="181" formatCode="##,###&quot;万円&quot;\ "/>
    <numFmt numFmtId="182" formatCode="#,##0&quot;万円/坪&quot;"/>
    <numFmt numFmtId="183" formatCode="#,##0.0&quot;万円/坪&quot;"/>
    <numFmt numFmtId="184" formatCode="0.0%"/>
    <numFmt numFmtId="185" formatCode="#,##0&quot;ヶ月&quot;\ "/>
    <numFmt numFmtId="186" formatCode="#,##0.00&quot;坪&quot;\ "/>
    <numFmt numFmtId="187" formatCode="\(0.00%\)"/>
    <numFmt numFmtId="188" formatCode="##&quot;空&quot;\ "/>
    <numFmt numFmtId="189" formatCode="m/d;@"/>
    <numFmt numFmtId="190" formatCode="0.000"/>
    <numFmt numFmtId="191" formatCode="#,##0&quot;万円/坪 込&quot;"/>
    <numFmt numFmtId="192" formatCode="\(#,##0\)"/>
    <numFmt numFmtId="193" formatCode="#,###&quot;/月&quot;"/>
    <numFmt numFmtId="194" formatCode="#,##0&quot;ヶ月間&quot;\ "/>
    <numFmt numFmtId="195" formatCode="#,##0&quot;円&quot;\ "/>
    <numFmt numFmtId="196" formatCode="###.0&quot;ヶ月&quot;\ "/>
    <numFmt numFmtId="197" formatCode="#,##0.00&quot;㎡&quot;\ "/>
    <numFmt numFmtId="198" formatCode="0&quot;年&quot;"/>
    <numFmt numFmtId="199" formatCode="&quot;(&quot;##&quot;年)&quot;"/>
    <numFmt numFmtId="200" formatCode="#,##0.0000;[Red]\-#,##0.0000"/>
    <numFmt numFmtId="201" formatCode="&quot;(H&quot;##&quot;年度)&quot;"/>
    <numFmt numFmtId="202" formatCode="0_);[Red]\(0\)"/>
    <numFmt numFmtId="203" formatCode="#,##0.000;[Red]\-#,##0.000"/>
    <numFmt numFmtId="204" formatCode="#,###&quot;円/㎡&quot;"/>
    <numFmt numFmtId="205" formatCode="##&quot;ヶ月&quot;\ "/>
    <numFmt numFmtId="206" formatCode="0.0000_ "/>
    <numFmt numFmtId="207" formatCode="&quot;¥&quot;##,###&quot;/㎡&quot;\ "/>
    <numFmt numFmtId="208" formatCode="&quot;(&quot;#,##0.00&quot;坪)&quot;\ "/>
    <numFmt numFmtId="209" formatCode="[$-F800]dddd\,\ mmmm\ dd\,\ yyyy"/>
    <numFmt numFmtId="210" formatCode="yyyy&quot;年&quot;m&quot;月&quot;d&quot;日&quot;;@"/>
    <numFmt numFmtId="211" formatCode="0.00_ "/>
    <numFmt numFmtId="212" formatCode="&quot;¥&quot;#,##0_);[Red]\(&quot;¥&quot;#,##0\)"/>
  </numFmts>
  <fonts count="73" x14ac:knownFonts="1">
    <font>
      <sz val="11"/>
      <color theme="1"/>
      <name val="ＭＳ Ｐゴシック"/>
      <family val="2"/>
      <charset val="128"/>
      <scheme val="minor"/>
    </font>
    <font>
      <sz val="6"/>
      <name val="ＭＳ Ｐゴシック"/>
      <family val="2"/>
      <charset val="128"/>
      <scheme val="minor"/>
    </font>
    <font>
      <sz val="11"/>
      <color theme="1"/>
      <name val="ＭＳ Ｐゴシック"/>
      <family val="2"/>
      <charset val="128"/>
      <scheme val="minor"/>
    </font>
    <font>
      <sz val="11"/>
      <name val="HG丸ｺﾞｼｯｸM-PRO"/>
      <family val="3"/>
      <charset val="128"/>
    </font>
    <font>
      <sz val="6"/>
      <name val="ＭＳ Ｐゴシック"/>
      <family val="3"/>
      <charset val="128"/>
    </font>
    <font>
      <b/>
      <sz val="20"/>
      <color theme="0"/>
      <name val="HG丸ｺﾞｼｯｸM-PRO"/>
      <family val="3"/>
      <charset val="128"/>
    </font>
    <font>
      <sz val="18"/>
      <color theme="0" tint="-4.9989318521683403E-2"/>
      <name val="HGPｺﾞｼｯｸE"/>
      <family val="3"/>
      <charset val="128"/>
    </font>
    <font>
      <sz val="11"/>
      <color indexed="8"/>
      <name val="HG丸ｺﾞｼｯｸM-PRO"/>
      <family val="3"/>
      <charset val="128"/>
    </font>
    <font>
      <sz val="11"/>
      <color indexed="12"/>
      <name val="HG丸ｺﾞｼｯｸM-PRO"/>
      <family val="3"/>
      <charset val="128"/>
    </font>
    <font>
      <sz val="11"/>
      <color indexed="10"/>
      <name val="HG丸ｺﾞｼｯｸM-PRO"/>
      <family val="3"/>
      <charset val="128"/>
    </font>
    <font>
      <sz val="18"/>
      <name val="HG丸ｺﾞｼｯｸM-PRO"/>
      <family val="3"/>
      <charset val="128"/>
    </font>
    <font>
      <b/>
      <sz val="14"/>
      <name val="ＭＳ Ｐ明朝"/>
      <family val="1"/>
      <charset val="128"/>
    </font>
    <font>
      <sz val="10"/>
      <name val="ＭＳ Ｐ明朝"/>
      <family val="1"/>
      <charset val="128"/>
    </font>
    <font>
      <b/>
      <sz val="12"/>
      <name val="ＭＳ Ｐ明朝"/>
      <family val="1"/>
      <charset val="128"/>
    </font>
    <font>
      <b/>
      <sz val="20"/>
      <color indexed="12"/>
      <name val="ＭＳ Ｐ明朝"/>
      <family val="1"/>
      <charset val="128"/>
    </font>
    <font>
      <b/>
      <sz val="10"/>
      <name val="ＭＳ Ｐ明朝"/>
      <family val="1"/>
      <charset val="128"/>
    </font>
    <font>
      <b/>
      <sz val="10"/>
      <color indexed="12"/>
      <name val="ＭＳ Ｐ明朝"/>
      <family val="1"/>
      <charset val="128"/>
    </font>
    <font>
      <sz val="10"/>
      <color indexed="12"/>
      <name val="ＭＳ Ｐ明朝"/>
      <family val="1"/>
      <charset val="128"/>
    </font>
    <font>
      <sz val="9"/>
      <name val="ＭＳ Ｐ明朝"/>
      <family val="1"/>
      <charset val="128"/>
    </font>
    <font>
      <sz val="10"/>
      <color indexed="8"/>
      <name val="ＭＳ Ｐ明朝"/>
      <family val="1"/>
      <charset val="128"/>
    </font>
    <font>
      <sz val="10"/>
      <color indexed="10"/>
      <name val="ＭＳ Ｐ明朝"/>
      <family val="1"/>
      <charset val="128"/>
    </font>
    <font>
      <sz val="8"/>
      <color indexed="46"/>
      <name val="ＭＳ Ｐ明朝"/>
      <family val="1"/>
      <charset val="128"/>
    </font>
    <font>
      <sz val="10"/>
      <color rgb="FF0000FF"/>
      <name val="ＭＳ Ｐ明朝"/>
      <family val="1"/>
      <charset val="128"/>
    </font>
    <font>
      <sz val="9"/>
      <color indexed="12"/>
      <name val="ＭＳ Ｐ明朝"/>
      <family val="1"/>
      <charset val="128"/>
    </font>
    <font>
      <sz val="8"/>
      <name val="ＭＳ Ｐ明朝"/>
      <family val="1"/>
      <charset val="128"/>
    </font>
    <font>
      <sz val="10"/>
      <color rgb="FF0066FF"/>
      <name val="ＭＳ Ｐ明朝"/>
      <family val="1"/>
      <charset val="128"/>
    </font>
    <font>
      <sz val="10"/>
      <color rgb="FFFF0000"/>
      <name val="ＭＳ Ｐ明朝"/>
      <family val="1"/>
      <charset val="128"/>
    </font>
    <font>
      <sz val="10"/>
      <color rgb="FFFF00FF"/>
      <name val="ＭＳ Ｐ明朝"/>
      <family val="1"/>
      <charset val="128"/>
    </font>
    <font>
      <b/>
      <sz val="10"/>
      <color indexed="12"/>
      <name val="ＭＳ Ｐゴシック"/>
      <family val="3"/>
      <charset val="128"/>
    </font>
    <font>
      <b/>
      <sz val="10"/>
      <color indexed="10"/>
      <name val="ＭＳ Ｐ明朝"/>
      <family val="1"/>
      <charset val="128"/>
    </font>
    <font>
      <sz val="6"/>
      <name val="ＭＳ Ｐ明朝"/>
      <family val="1"/>
      <charset val="128"/>
    </font>
    <font>
      <sz val="9"/>
      <color indexed="81"/>
      <name val="ＭＳ Ｐゴシック"/>
      <family val="3"/>
      <charset val="128"/>
    </font>
    <font>
      <b/>
      <sz val="9"/>
      <color indexed="81"/>
      <name val="ＭＳ Ｐゴシック"/>
      <family val="3"/>
      <charset val="128"/>
    </font>
    <font>
      <sz val="18"/>
      <name val="HGPｺﾞｼｯｸE"/>
      <family val="3"/>
      <charset val="128"/>
    </font>
    <font>
      <sz val="10"/>
      <color theme="1"/>
      <name val="ＭＳ Ｐゴシック"/>
      <family val="2"/>
      <charset val="128"/>
      <scheme val="minor"/>
    </font>
    <font>
      <b/>
      <sz val="11"/>
      <color theme="1"/>
      <name val="ＭＳ Ｐゴシック"/>
      <family val="3"/>
      <charset val="128"/>
      <scheme val="minor"/>
    </font>
    <font>
      <sz val="9"/>
      <color theme="1"/>
      <name val="ＭＳ Ｐゴシック"/>
      <family val="3"/>
      <charset val="128"/>
      <scheme val="minor"/>
    </font>
    <font>
      <sz val="10"/>
      <color theme="1"/>
      <name val="ＭＳ Ｐゴシック"/>
      <family val="3"/>
      <charset val="128"/>
      <scheme val="minor"/>
    </font>
    <font>
      <b/>
      <sz val="10"/>
      <color theme="1"/>
      <name val="ＭＳ Ｐゴシック"/>
      <family val="3"/>
      <charset val="128"/>
      <scheme val="minor"/>
    </font>
    <font>
      <b/>
      <sz val="10"/>
      <color theme="0"/>
      <name val="ＭＳ Ｐゴシック"/>
      <family val="3"/>
      <charset val="128"/>
      <scheme val="minor"/>
    </font>
    <font>
      <sz val="11"/>
      <name val="ＭＳ Ｐゴシック"/>
      <family val="3"/>
      <charset val="128"/>
    </font>
    <font>
      <b/>
      <sz val="18"/>
      <color theme="0"/>
      <name val="ＭＳ Ｐゴシック"/>
      <family val="3"/>
      <charset val="128"/>
    </font>
    <font>
      <b/>
      <i/>
      <sz val="18"/>
      <color theme="0"/>
      <name val="ＭＳ Ｐゴシック"/>
      <family val="3"/>
      <charset val="128"/>
    </font>
    <font>
      <sz val="11"/>
      <color theme="0"/>
      <name val="ＭＳ Ｐゴシック"/>
      <family val="3"/>
      <charset val="128"/>
    </font>
    <font>
      <b/>
      <i/>
      <sz val="16"/>
      <color theme="0"/>
      <name val="Century"/>
      <family val="1"/>
    </font>
    <font>
      <b/>
      <i/>
      <sz val="18"/>
      <color theme="0"/>
      <name val="Century"/>
      <family val="1"/>
    </font>
    <font>
      <b/>
      <i/>
      <sz val="16"/>
      <color theme="0"/>
      <name val="ＭＳ Ｐ明朝"/>
      <family val="1"/>
      <charset val="128"/>
    </font>
    <font>
      <b/>
      <i/>
      <sz val="18"/>
      <name val="Century"/>
      <family val="1"/>
    </font>
    <font>
      <b/>
      <i/>
      <sz val="19"/>
      <name val="Century"/>
      <family val="1"/>
    </font>
    <font>
      <sz val="18"/>
      <name val="ＭＳ Ｐゴシック"/>
      <family val="3"/>
      <charset val="128"/>
    </font>
    <font>
      <b/>
      <i/>
      <sz val="18"/>
      <name val="ＭＳ Ｐゴシック"/>
      <family val="3"/>
      <charset val="128"/>
    </font>
    <font>
      <sz val="14"/>
      <name val="ＭＳ Ｐゴシック"/>
      <family val="3"/>
      <charset val="128"/>
    </font>
    <font>
      <sz val="12"/>
      <name val="ＭＳ Ｐ明朝"/>
      <family val="1"/>
      <charset val="128"/>
    </font>
    <font>
      <b/>
      <sz val="12"/>
      <name val="ＭＳ Ｐゴシック"/>
      <family val="3"/>
      <charset val="128"/>
    </font>
    <font>
      <sz val="12"/>
      <name val="ＭＳ Ｐゴシック"/>
      <family val="3"/>
      <charset val="128"/>
    </font>
    <font>
      <sz val="12"/>
      <color rgb="FF0000FF"/>
      <name val="ＭＳ Ｐゴシック"/>
      <family val="3"/>
      <charset val="128"/>
    </font>
    <font>
      <sz val="10"/>
      <name val="ＭＳ Ｐゴシック"/>
      <family val="3"/>
      <charset val="128"/>
    </font>
    <font>
      <b/>
      <sz val="11"/>
      <name val="ＭＳ Ｐゴシック"/>
      <family val="3"/>
      <charset val="128"/>
    </font>
    <font>
      <sz val="11"/>
      <color indexed="8"/>
      <name val="ＭＳ Ｐゴシック"/>
      <family val="3"/>
      <charset val="128"/>
    </font>
    <font>
      <sz val="11"/>
      <color rgb="FF0000FF"/>
      <name val="ＭＳ Ｐゴシック"/>
      <family val="3"/>
      <charset val="128"/>
    </font>
    <font>
      <b/>
      <sz val="11"/>
      <color rgb="FF0000FF"/>
      <name val="ＭＳ Ｐゴシック"/>
      <family val="3"/>
      <charset val="128"/>
    </font>
    <font>
      <sz val="11"/>
      <color theme="1"/>
      <name val="ＭＳ Ｐゴシック"/>
      <family val="3"/>
      <charset val="128"/>
    </font>
    <font>
      <b/>
      <sz val="11"/>
      <color indexed="12"/>
      <name val="ＭＳ Ｐゴシック"/>
      <family val="3"/>
      <charset val="128"/>
    </font>
    <font>
      <b/>
      <sz val="10"/>
      <name val="ＭＳ Ｐゴシック"/>
      <family val="3"/>
      <charset val="128"/>
    </font>
    <font>
      <sz val="10"/>
      <color indexed="12"/>
      <name val="ＭＳ Ｐゴシック"/>
      <family val="3"/>
      <charset val="128"/>
    </font>
    <font>
      <sz val="11"/>
      <color indexed="12"/>
      <name val="ＭＳ Ｐゴシック"/>
      <family val="3"/>
      <charset val="128"/>
    </font>
    <font>
      <sz val="11"/>
      <color indexed="9"/>
      <name val="ＭＳ Ｐゴシック"/>
      <family val="3"/>
      <charset val="128"/>
    </font>
    <font>
      <sz val="11"/>
      <color indexed="81"/>
      <name val="ＭＳ Ｐゴシック"/>
      <family val="3"/>
      <charset val="128"/>
    </font>
    <font>
      <sz val="12"/>
      <name val="Century"/>
      <family val="1"/>
    </font>
    <font>
      <b/>
      <sz val="20"/>
      <color theme="1"/>
      <name val="HG丸ｺﾞｼｯｸM-PRO"/>
      <family val="3"/>
      <charset val="128"/>
    </font>
    <font>
      <b/>
      <sz val="11"/>
      <name val="HG丸ｺﾞｼｯｸM-PRO"/>
      <family val="3"/>
      <charset val="128"/>
    </font>
    <font>
      <sz val="10"/>
      <name val="HG丸ｺﾞｼｯｸM-PRO"/>
      <family val="3"/>
      <charset val="128"/>
    </font>
    <font>
      <sz val="11"/>
      <color theme="1"/>
      <name val="HG丸ｺﾞｼｯｸM-PRO"/>
      <family val="3"/>
      <charset val="128"/>
    </font>
  </fonts>
  <fills count="20">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theme="1"/>
        <bgColor indexed="64"/>
      </patternFill>
    </fill>
    <fill>
      <patternFill patternType="solid">
        <fgColor indexed="43"/>
        <bgColor indexed="64"/>
      </patternFill>
    </fill>
    <fill>
      <patternFill patternType="solid">
        <fgColor indexed="42"/>
        <bgColor indexed="64"/>
      </patternFill>
    </fill>
    <fill>
      <patternFill patternType="solid">
        <fgColor rgb="FFFFFFCC"/>
        <bgColor indexed="64"/>
      </patternFill>
    </fill>
    <fill>
      <patternFill patternType="solid">
        <fgColor rgb="FFFFFF99"/>
        <bgColor indexed="64"/>
      </patternFill>
    </fill>
    <fill>
      <patternFill patternType="solid">
        <fgColor indexed="41"/>
        <bgColor indexed="64"/>
      </patternFill>
    </fill>
    <fill>
      <patternFill patternType="solid">
        <fgColor indexed="47"/>
        <bgColor indexed="64"/>
      </patternFill>
    </fill>
    <fill>
      <patternFill patternType="solid">
        <fgColor theme="0" tint="-0.14999847407452621"/>
        <bgColor indexed="64"/>
      </patternFill>
    </fill>
    <fill>
      <patternFill patternType="solid">
        <fgColor rgb="FFCCFFFF"/>
        <bgColor indexed="64"/>
      </patternFill>
    </fill>
    <fill>
      <patternFill patternType="solid">
        <fgColor rgb="FFCCFFCC"/>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rgb="FF002060"/>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0" tint="-0.499984740745262"/>
        <bgColor indexed="64"/>
      </patternFill>
    </fill>
  </fills>
  <borders count="91">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double">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style="double">
        <color indexed="64"/>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top style="hair">
        <color indexed="64"/>
      </top>
      <bottom/>
      <diagonal/>
    </border>
    <border>
      <left/>
      <right style="thin">
        <color indexed="64"/>
      </right>
      <top style="hair">
        <color indexed="64"/>
      </top>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style="thin">
        <color indexed="64"/>
      </right>
      <top style="hair">
        <color indexed="64"/>
      </top>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thin">
        <color indexed="64"/>
      </right>
      <top style="thin">
        <color indexed="64"/>
      </top>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top/>
      <bottom style="hair">
        <color indexed="64"/>
      </bottom>
      <diagonal/>
    </border>
    <border>
      <left/>
      <right/>
      <top style="thin">
        <color indexed="64"/>
      </top>
      <bottom style="double">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thin">
        <color indexed="64"/>
      </left>
      <right style="thin">
        <color indexed="64"/>
      </right>
      <top/>
      <bottom style="double">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style="thin">
        <color indexed="64"/>
      </top>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s>
  <cellStyleXfs count="9">
    <xf numFmtId="0" fontId="0" fillId="0" borderId="0">
      <alignment vertical="center"/>
    </xf>
    <xf numFmtId="38" fontId="2" fillId="0" borderId="0" applyFont="0" applyFill="0" applyBorder="0" applyAlignment="0" applyProtection="0">
      <alignment vertical="center"/>
    </xf>
    <xf numFmtId="6" fontId="2" fillId="0" borderId="0" applyFont="0" applyFill="0" applyBorder="0" applyAlignment="0" applyProtection="0">
      <alignment vertical="center"/>
    </xf>
    <xf numFmtId="9" fontId="2" fillId="0" borderId="0" applyFont="0" applyFill="0" applyBorder="0" applyAlignment="0" applyProtection="0">
      <alignment vertical="center"/>
    </xf>
    <xf numFmtId="38" fontId="40" fillId="0" borderId="0" applyFont="0" applyFill="0" applyBorder="0" applyAlignment="0" applyProtection="0"/>
    <xf numFmtId="0" fontId="40" fillId="0" borderId="0"/>
    <xf numFmtId="0" fontId="56" fillId="0" borderId="0"/>
    <xf numFmtId="0" fontId="40" fillId="0" borderId="0"/>
    <xf numFmtId="0" fontId="40" fillId="0" borderId="0"/>
  </cellStyleXfs>
  <cellXfs count="875">
    <xf numFmtId="0" fontId="0" fillId="0" borderId="0" xfId="0">
      <alignment vertical="center"/>
    </xf>
    <xf numFmtId="0" fontId="3" fillId="3" borderId="0" xfId="0" applyFont="1" applyFill="1" applyAlignment="1">
      <alignment horizontal="center" vertical="center"/>
    </xf>
    <xf numFmtId="0" fontId="3" fillId="3" borderId="0" xfId="0" applyFont="1" applyFill="1">
      <alignment vertical="center"/>
    </xf>
    <xf numFmtId="0" fontId="3" fillId="0" borderId="0" xfId="0" applyFont="1">
      <alignment vertical="center"/>
    </xf>
    <xf numFmtId="0" fontId="3" fillId="3" borderId="4" xfId="0" applyFont="1" applyFill="1" applyBorder="1">
      <alignment vertical="center"/>
    </xf>
    <xf numFmtId="0" fontId="3" fillId="3" borderId="2" xfId="0" applyFont="1" applyFill="1" applyBorder="1">
      <alignment vertical="center"/>
    </xf>
    <xf numFmtId="0" fontId="5" fillId="2" borderId="2" xfId="0" applyFont="1" applyFill="1" applyBorder="1" applyAlignment="1">
      <alignment horizontal="center" vertical="center"/>
    </xf>
    <xf numFmtId="0" fontId="5" fillId="2" borderId="4" xfId="0" applyFont="1" applyFill="1" applyBorder="1" applyAlignment="1">
      <alignment horizontal="center" vertical="center"/>
    </xf>
    <xf numFmtId="0" fontId="6" fillId="2" borderId="5" xfId="0" applyFont="1" applyFill="1" applyBorder="1" applyAlignment="1"/>
    <xf numFmtId="0" fontId="3" fillId="3" borderId="10" xfId="0" applyFont="1" applyFill="1" applyBorder="1">
      <alignment vertical="center"/>
    </xf>
    <xf numFmtId="0" fontId="3" fillId="3" borderId="12" xfId="0" applyFont="1" applyFill="1" applyBorder="1">
      <alignment vertical="center"/>
    </xf>
    <xf numFmtId="0" fontId="3" fillId="3" borderId="10" xfId="0" applyFont="1" applyFill="1" applyBorder="1" applyAlignment="1">
      <alignment horizontal="center" vertical="center"/>
    </xf>
    <xf numFmtId="0" fontId="3" fillId="3" borderId="17" xfId="0" applyFont="1" applyFill="1" applyBorder="1">
      <alignment vertical="center"/>
    </xf>
    <xf numFmtId="0" fontId="3" fillId="3" borderId="11" xfId="0" applyFont="1" applyFill="1" applyBorder="1">
      <alignment vertical="center"/>
    </xf>
    <xf numFmtId="0" fontId="3" fillId="3" borderId="17" xfId="0" applyFont="1" applyFill="1" applyBorder="1" applyAlignment="1">
      <alignment horizontal="left" vertical="center"/>
    </xf>
    <xf numFmtId="0" fontId="3" fillId="3" borderId="11" xfId="0" applyFont="1" applyFill="1" applyBorder="1" applyAlignment="1">
      <alignment horizontal="left" vertical="center"/>
    </xf>
    <xf numFmtId="0" fontId="3" fillId="3" borderId="21" xfId="0" applyFont="1" applyFill="1" applyBorder="1">
      <alignment vertical="center"/>
    </xf>
    <xf numFmtId="0" fontId="3" fillId="3" borderId="15" xfId="0" applyFont="1" applyFill="1" applyBorder="1">
      <alignment vertical="center"/>
    </xf>
    <xf numFmtId="0" fontId="0" fillId="3" borderId="18" xfId="0" applyFill="1" applyBorder="1" applyAlignment="1">
      <alignment horizontal="center" vertical="center"/>
    </xf>
    <xf numFmtId="0" fontId="0" fillId="3" borderId="0" xfId="0" applyFill="1" applyAlignment="1">
      <alignment horizontal="center" vertical="center"/>
    </xf>
    <xf numFmtId="0" fontId="0" fillId="3" borderId="19" xfId="0" applyFill="1" applyBorder="1" applyAlignment="1">
      <alignment horizontal="center" vertical="center"/>
    </xf>
    <xf numFmtId="0" fontId="3" fillId="3" borderId="23" xfId="0" applyFont="1" applyFill="1" applyBorder="1">
      <alignment vertical="center"/>
    </xf>
    <xf numFmtId="0" fontId="3" fillId="3" borderId="9" xfId="0" applyFont="1" applyFill="1" applyBorder="1">
      <alignment vertical="center"/>
    </xf>
    <xf numFmtId="0" fontId="3" fillId="3" borderId="14" xfId="0" applyFont="1" applyFill="1" applyBorder="1">
      <alignment vertical="center"/>
    </xf>
    <xf numFmtId="9" fontId="3" fillId="3" borderId="17" xfId="0" applyNumberFormat="1" applyFont="1" applyFill="1" applyBorder="1">
      <alignment vertical="center"/>
    </xf>
    <xf numFmtId="9" fontId="3" fillId="3" borderId="11" xfId="0" applyNumberFormat="1" applyFont="1" applyFill="1" applyBorder="1">
      <alignment vertical="center"/>
    </xf>
    <xf numFmtId="0" fontId="3" fillId="3" borderId="10" xfId="0" applyFont="1" applyFill="1" applyBorder="1" applyAlignment="1">
      <alignment horizontal="left" vertical="center"/>
    </xf>
    <xf numFmtId="0" fontId="3" fillId="3" borderId="12" xfId="0" applyFont="1" applyFill="1" applyBorder="1" applyAlignment="1">
      <alignment horizontal="left" vertical="center"/>
    </xf>
    <xf numFmtId="0" fontId="9" fillId="0" borderId="0" xfId="0" applyFont="1">
      <alignment vertical="center"/>
    </xf>
    <xf numFmtId="0" fontId="0" fillId="3" borderId="24" xfId="0" applyFill="1" applyBorder="1" applyAlignment="1">
      <alignment horizontal="center" vertical="center"/>
    </xf>
    <xf numFmtId="0" fontId="0" fillId="3" borderId="25" xfId="0" applyFill="1" applyBorder="1" applyAlignment="1">
      <alignment horizontal="center" vertical="center"/>
    </xf>
    <xf numFmtId="0" fontId="0" fillId="3" borderId="26" xfId="0" applyFill="1" applyBorder="1" applyAlignment="1">
      <alignment horizontal="center" vertical="center"/>
    </xf>
    <xf numFmtId="0" fontId="3" fillId="3" borderId="24" xfId="0" applyFont="1" applyFill="1" applyBorder="1">
      <alignment vertical="center"/>
    </xf>
    <xf numFmtId="0" fontId="3" fillId="3" borderId="26" xfId="0" applyFont="1" applyFill="1" applyBorder="1">
      <alignment vertical="center"/>
    </xf>
    <xf numFmtId="0" fontId="3" fillId="3" borderId="2" xfId="0" applyFont="1" applyFill="1" applyBorder="1" applyAlignment="1">
      <alignment horizontal="center" vertical="center"/>
    </xf>
    <xf numFmtId="0" fontId="3" fillId="3" borderId="2" xfId="0" applyFont="1" applyFill="1" applyBorder="1" applyAlignment="1">
      <alignment horizontal="left" vertical="center"/>
    </xf>
    <xf numFmtId="0" fontId="3" fillId="2" borderId="5" xfId="0" applyFont="1" applyFill="1" applyBorder="1">
      <alignment vertical="center"/>
    </xf>
    <xf numFmtId="0" fontId="3" fillId="2" borderId="4" xfId="0" applyFont="1" applyFill="1" applyBorder="1">
      <alignment vertical="center"/>
    </xf>
    <xf numFmtId="0" fontId="3" fillId="3" borderId="6" xfId="0" applyFont="1" applyFill="1" applyBorder="1">
      <alignment vertical="center"/>
    </xf>
    <xf numFmtId="0" fontId="3" fillId="2" borderId="18" xfId="0" applyFont="1" applyFill="1" applyBorder="1">
      <alignment vertical="center"/>
    </xf>
    <xf numFmtId="0" fontId="3" fillId="2" borderId="0" xfId="0" applyFont="1" applyFill="1">
      <alignment vertical="center"/>
    </xf>
    <xf numFmtId="0" fontId="3" fillId="3" borderId="19" xfId="0" applyFont="1" applyFill="1" applyBorder="1">
      <alignment vertical="center"/>
    </xf>
    <xf numFmtId="0" fontId="3" fillId="2" borderId="24" xfId="0" applyFont="1" applyFill="1" applyBorder="1">
      <alignment vertical="center"/>
    </xf>
    <xf numFmtId="0" fontId="3" fillId="2" borderId="25" xfId="0" applyFont="1" applyFill="1" applyBorder="1">
      <alignment vertical="center"/>
    </xf>
    <xf numFmtId="0" fontId="3" fillId="3" borderId="25" xfId="0" applyFont="1" applyFill="1" applyBorder="1">
      <alignment vertical="center"/>
    </xf>
    <xf numFmtId="0" fontId="3" fillId="3" borderId="25" xfId="0" applyFont="1" applyFill="1" applyBorder="1" applyAlignment="1">
      <alignment horizontal="center" vertical="center"/>
    </xf>
    <xf numFmtId="0" fontId="3" fillId="3" borderId="0" xfId="0" applyFont="1" applyFill="1" applyAlignment="1">
      <alignment horizontal="right" vertical="center"/>
    </xf>
    <xf numFmtId="0" fontId="6" fillId="2" borderId="6" xfId="0" applyFont="1" applyFill="1" applyBorder="1" applyAlignment="1"/>
    <xf numFmtId="0" fontId="12" fillId="3" borderId="0" xfId="0" applyFont="1" applyFill="1">
      <alignment vertical="center"/>
    </xf>
    <xf numFmtId="0" fontId="12" fillId="0" borderId="0" xfId="0" applyFont="1">
      <alignment vertical="center"/>
    </xf>
    <xf numFmtId="0" fontId="15" fillId="3" borderId="14" xfId="0" applyFont="1" applyFill="1" applyBorder="1">
      <alignment vertical="center"/>
    </xf>
    <xf numFmtId="0" fontId="15" fillId="3" borderId="0" xfId="0" applyFont="1" applyFill="1">
      <alignment vertical="center"/>
    </xf>
    <xf numFmtId="0" fontId="12" fillId="3" borderId="33" xfId="0" applyFont="1" applyFill="1" applyBorder="1" applyAlignment="1">
      <alignment horizontal="center" vertical="center"/>
    </xf>
    <xf numFmtId="0" fontId="12" fillId="3" borderId="11" xfId="0" applyFont="1" applyFill="1" applyBorder="1" applyAlignment="1">
      <alignment horizontal="center" vertical="center"/>
    </xf>
    <xf numFmtId="0" fontId="12" fillId="3" borderId="16" xfId="0" applyFont="1" applyFill="1" applyBorder="1" applyAlignment="1">
      <alignment horizontal="center" vertical="center"/>
    </xf>
    <xf numFmtId="0" fontId="12" fillId="3" borderId="34" xfId="0" applyFont="1" applyFill="1" applyBorder="1" applyAlignment="1">
      <alignment horizontal="center" vertical="center"/>
    </xf>
    <xf numFmtId="182" fontId="12" fillId="3" borderId="34" xfId="1" applyNumberFormat="1" applyFont="1" applyFill="1" applyBorder="1" applyAlignment="1">
      <alignment vertical="center"/>
    </xf>
    <xf numFmtId="182" fontId="12" fillId="3" borderId="35" xfId="1" applyNumberFormat="1" applyFont="1" applyFill="1" applyBorder="1" applyAlignment="1">
      <alignment vertical="center"/>
    </xf>
    <xf numFmtId="0" fontId="12" fillId="3" borderId="35" xfId="0" applyFont="1" applyFill="1" applyBorder="1" applyAlignment="1">
      <alignment vertical="center" shrinkToFit="1"/>
    </xf>
    <xf numFmtId="38" fontId="12" fillId="0" borderId="0" xfId="1" applyFont="1" applyFill="1" applyBorder="1" applyAlignment="1">
      <alignment vertical="center"/>
    </xf>
    <xf numFmtId="0" fontId="12" fillId="3" borderId="37" xfId="0" applyFont="1" applyFill="1" applyBorder="1" applyAlignment="1">
      <alignment horizontal="center" vertical="center"/>
    </xf>
    <xf numFmtId="38" fontId="17" fillId="0" borderId="40" xfId="1" applyFont="1" applyFill="1" applyBorder="1" applyAlignment="1">
      <alignment vertical="center"/>
    </xf>
    <xf numFmtId="0" fontId="12" fillId="3" borderId="38" xfId="0" applyFont="1" applyFill="1" applyBorder="1">
      <alignment vertical="center"/>
    </xf>
    <xf numFmtId="0" fontId="18" fillId="3" borderId="38" xfId="0" applyFont="1" applyFill="1" applyBorder="1">
      <alignment vertical="center"/>
    </xf>
    <xf numFmtId="0" fontId="12" fillId="3" borderId="38" xfId="0" applyFont="1" applyFill="1" applyBorder="1" applyAlignment="1">
      <alignment horizontal="center" vertical="center"/>
    </xf>
    <xf numFmtId="0" fontId="12" fillId="3" borderId="39" xfId="0" applyFont="1" applyFill="1" applyBorder="1">
      <alignment vertical="center"/>
    </xf>
    <xf numFmtId="0" fontId="12" fillId="3" borderId="39" xfId="0" applyFont="1" applyFill="1" applyBorder="1" applyAlignment="1">
      <alignment horizontal="right" vertical="center"/>
    </xf>
    <xf numFmtId="38" fontId="12" fillId="0" borderId="40" xfId="1" applyFont="1" applyFill="1" applyBorder="1" applyAlignment="1">
      <alignment vertical="center"/>
    </xf>
    <xf numFmtId="9" fontId="20" fillId="3" borderId="38" xfId="0" applyNumberFormat="1" applyFont="1" applyFill="1" applyBorder="1">
      <alignment vertical="center"/>
    </xf>
    <xf numFmtId="0" fontId="12" fillId="3" borderId="38" xfId="0" applyFont="1" applyFill="1" applyBorder="1" applyAlignment="1">
      <alignment horizontal="right" vertical="center"/>
    </xf>
    <xf numFmtId="0" fontId="20" fillId="3" borderId="38" xfId="0" applyFont="1" applyFill="1" applyBorder="1">
      <alignment vertical="center"/>
    </xf>
    <xf numFmtId="0" fontId="12" fillId="0" borderId="38" xfId="0" applyFont="1" applyBorder="1">
      <alignment vertical="center"/>
    </xf>
    <xf numFmtId="0" fontId="21" fillId="3" borderId="38" xfId="0" applyFont="1" applyFill="1" applyBorder="1">
      <alignment vertical="center"/>
    </xf>
    <xf numFmtId="0" fontId="19" fillId="3" borderId="37" xfId="0" applyFont="1" applyFill="1" applyBorder="1">
      <alignment vertical="center"/>
    </xf>
    <xf numFmtId="0" fontId="19" fillId="3" borderId="38" xfId="0" applyFont="1" applyFill="1" applyBorder="1">
      <alignment vertical="center"/>
    </xf>
    <xf numFmtId="0" fontId="19" fillId="3" borderId="0" xfId="0" applyFont="1" applyFill="1">
      <alignment vertical="center"/>
    </xf>
    <xf numFmtId="0" fontId="19" fillId="0" borderId="38" xfId="0" applyFont="1" applyBorder="1" applyAlignment="1">
      <alignment horizontal="center" vertical="center"/>
    </xf>
    <xf numFmtId="38" fontId="22" fillId="0" borderId="40" xfId="1" applyFont="1" applyFill="1" applyBorder="1" applyAlignment="1">
      <alignment vertical="center"/>
    </xf>
    <xf numFmtId="0" fontId="12" fillId="3" borderId="41" xfId="0" applyFont="1" applyFill="1" applyBorder="1">
      <alignment vertical="center"/>
    </xf>
    <xf numFmtId="0" fontId="12" fillId="3" borderId="42" xfId="0" applyFont="1" applyFill="1" applyBorder="1">
      <alignment vertical="center"/>
    </xf>
    <xf numFmtId="38" fontId="17" fillId="0" borderId="46" xfId="1" applyFont="1" applyFill="1" applyBorder="1" applyAlignment="1">
      <alignment vertical="center"/>
    </xf>
    <xf numFmtId="0" fontId="19" fillId="2" borderId="45" xfId="0" applyFont="1" applyFill="1" applyBorder="1" applyAlignment="1">
      <alignment horizontal="center" vertical="center"/>
    </xf>
    <xf numFmtId="0" fontId="19" fillId="2" borderId="41" xfId="0" applyFont="1" applyFill="1" applyBorder="1" applyAlignment="1">
      <alignment horizontal="center" vertical="center"/>
    </xf>
    <xf numFmtId="184" fontId="17" fillId="2" borderId="41" xfId="0" applyNumberFormat="1" applyFont="1" applyFill="1" applyBorder="1" applyAlignment="1">
      <alignment horizontal="left" vertical="center"/>
    </xf>
    <xf numFmtId="0" fontId="19" fillId="2" borderId="41" xfId="0" applyFont="1" applyFill="1" applyBorder="1">
      <alignment vertical="center"/>
    </xf>
    <xf numFmtId="0" fontId="12" fillId="2" borderId="42" xfId="0" applyFont="1" applyFill="1" applyBorder="1">
      <alignment vertical="center"/>
    </xf>
    <xf numFmtId="38" fontId="17" fillId="0" borderId="50" xfId="1" applyFont="1" applyFill="1" applyBorder="1" applyAlignment="1">
      <alignment vertical="center"/>
    </xf>
    <xf numFmtId="0" fontId="12" fillId="3" borderId="49" xfId="0" applyFont="1" applyFill="1" applyBorder="1">
      <alignment vertical="center"/>
    </xf>
    <xf numFmtId="0" fontId="12" fillId="3" borderId="47" xfId="0" applyFont="1" applyFill="1" applyBorder="1">
      <alignment vertical="center"/>
    </xf>
    <xf numFmtId="0" fontId="12" fillId="3" borderId="48" xfId="0" applyFont="1" applyFill="1" applyBorder="1">
      <alignment vertical="center"/>
    </xf>
    <xf numFmtId="38" fontId="17" fillId="3" borderId="54" xfId="1" applyFont="1" applyFill="1" applyBorder="1" applyAlignment="1">
      <alignment vertical="center"/>
    </xf>
    <xf numFmtId="0" fontId="12" fillId="3" borderId="8" xfId="0" applyFont="1" applyFill="1" applyBorder="1">
      <alignment vertical="center"/>
    </xf>
    <xf numFmtId="0" fontId="12" fillId="3" borderId="22" xfId="0" applyFont="1" applyFill="1" applyBorder="1">
      <alignment vertical="center"/>
    </xf>
    <xf numFmtId="0" fontId="12" fillId="11" borderId="0" xfId="0" applyFont="1" applyFill="1" applyAlignment="1"/>
    <xf numFmtId="0" fontId="12" fillId="11" borderId="0" xfId="0" applyFont="1" applyFill="1">
      <alignment vertical="center"/>
    </xf>
    <xf numFmtId="0" fontId="12" fillId="3" borderId="14" xfId="0" applyFont="1" applyFill="1" applyBorder="1">
      <alignment vertical="center"/>
    </xf>
    <xf numFmtId="38" fontId="17" fillId="3" borderId="14" xfId="0" applyNumberFormat="1" applyFont="1" applyFill="1" applyBorder="1">
      <alignment vertical="center"/>
    </xf>
    <xf numFmtId="0" fontId="17" fillId="3" borderId="14" xfId="0" applyFont="1" applyFill="1" applyBorder="1">
      <alignment vertical="center"/>
    </xf>
    <xf numFmtId="0" fontId="17" fillId="3" borderId="0" xfId="0" applyFont="1" applyFill="1">
      <alignment vertical="center"/>
    </xf>
    <xf numFmtId="0" fontId="20" fillId="3" borderId="0" xfId="0" applyFont="1" applyFill="1">
      <alignment vertical="center"/>
    </xf>
    <xf numFmtId="0" fontId="24" fillId="11" borderId="0" xfId="0" applyFont="1" applyFill="1" applyAlignment="1">
      <alignment horizontal="center" vertical="center"/>
    </xf>
    <xf numFmtId="188" fontId="12" fillId="3" borderId="0" xfId="0" applyNumberFormat="1" applyFont="1" applyFill="1">
      <alignment vertical="center"/>
    </xf>
    <xf numFmtId="40" fontId="25" fillId="11" borderId="0" xfId="1" applyNumberFormat="1" applyFont="1" applyFill="1" applyBorder="1" applyAlignment="1">
      <alignment vertical="center"/>
    </xf>
    <xf numFmtId="0" fontId="12" fillId="3" borderId="57" xfId="0" applyFont="1" applyFill="1" applyBorder="1">
      <alignment vertical="center"/>
    </xf>
    <xf numFmtId="6" fontId="12" fillId="0" borderId="0" xfId="2" applyFont="1" applyFill="1" applyBorder="1" applyAlignment="1">
      <alignment vertical="center"/>
    </xf>
    <xf numFmtId="0" fontId="12" fillId="3" borderId="45" xfId="0" applyFont="1" applyFill="1" applyBorder="1" applyAlignment="1">
      <alignment horizontal="center" vertical="center"/>
    </xf>
    <xf numFmtId="0" fontId="12" fillId="3" borderId="40" xfId="0" applyFont="1" applyFill="1" applyBorder="1">
      <alignment vertical="center"/>
    </xf>
    <xf numFmtId="0" fontId="12" fillId="3" borderId="11" xfId="0" applyFont="1" applyFill="1" applyBorder="1">
      <alignment vertical="center"/>
    </xf>
    <xf numFmtId="0" fontId="12" fillId="3" borderId="16" xfId="0" applyFont="1" applyFill="1" applyBorder="1">
      <alignment vertical="center"/>
    </xf>
    <xf numFmtId="6" fontId="12" fillId="0" borderId="0" xfId="0" applyNumberFormat="1" applyFont="1">
      <alignment vertical="center"/>
    </xf>
    <xf numFmtId="0" fontId="17" fillId="3" borderId="65" xfId="0" applyFont="1" applyFill="1" applyBorder="1" applyAlignment="1">
      <alignment horizontal="center" vertical="center"/>
    </xf>
    <xf numFmtId="3" fontId="17" fillId="0" borderId="40" xfId="1" applyNumberFormat="1" applyFont="1" applyFill="1" applyBorder="1" applyAlignment="1">
      <alignment vertical="center"/>
    </xf>
    <xf numFmtId="0" fontId="12" fillId="0" borderId="37" xfId="0" applyFont="1" applyBorder="1" applyAlignment="1">
      <alignment horizontal="center" vertical="center"/>
    </xf>
    <xf numFmtId="0" fontId="12" fillId="0" borderId="38" xfId="0" applyFont="1" applyBorder="1" applyAlignment="1">
      <alignment horizontal="right" vertical="center"/>
    </xf>
    <xf numFmtId="0" fontId="12" fillId="3" borderId="72" xfId="0" applyFont="1" applyFill="1" applyBorder="1">
      <alignment vertical="center"/>
    </xf>
    <xf numFmtId="0" fontId="12" fillId="3" borderId="21" xfId="0" applyFont="1" applyFill="1" applyBorder="1" applyAlignment="1">
      <alignment horizontal="left" vertical="center" indent="1"/>
    </xf>
    <xf numFmtId="0" fontId="0" fillId="3" borderId="20" xfId="0" applyFill="1" applyBorder="1" applyAlignment="1">
      <alignment vertical="center" shrinkToFit="1"/>
    </xf>
    <xf numFmtId="0" fontId="12" fillId="3" borderId="73" xfId="0" applyFont="1" applyFill="1" applyBorder="1" applyAlignment="1">
      <alignment horizontal="left" vertical="center" indent="1"/>
    </xf>
    <xf numFmtId="0" fontId="0" fillId="3" borderId="74" xfId="0" applyFill="1" applyBorder="1" applyAlignment="1">
      <alignment vertical="center" shrinkToFit="1"/>
    </xf>
    <xf numFmtId="0" fontId="12" fillId="3" borderId="74" xfId="0" applyFont="1" applyFill="1" applyBorder="1" applyAlignment="1">
      <alignment vertical="center" shrinkToFit="1"/>
    </xf>
    <xf numFmtId="0" fontId="12" fillId="3" borderId="0" xfId="0" applyFont="1" applyFill="1" applyAlignment="1">
      <alignment vertical="center" shrinkToFit="1"/>
    </xf>
    <xf numFmtId="0" fontId="12" fillId="3" borderId="73" xfId="0" applyFont="1" applyFill="1" applyBorder="1">
      <alignment vertical="center"/>
    </xf>
    <xf numFmtId="199" fontId="17" fillId="3" borderId="74" xfId="0" applyNumberFormat="1" applyFont="1" applyFill="1" applyBorder="1" applyAlignment="1">
      <alignment horizontal="center" vertical="center" shrinkToFit="1"/>
    </xf>
    <xf numFmtId="200" fontId="28" fillId="10" borderId="0" xfId="1" applyNumberFormat="1" applyFont="1" applyFill="1" applyBorder="1" applyAlignment="1">
      <alignment horizontal="center" vertical="center"/>
    </xf>
    <xf numFmtId="0" fontId="29" fillId="0" borderId="0" xfId="0" applyFont="1">
      <alignment vertical="center"/>
    </xf>
    <xf numFmtId="0" fontId="12" fillId="3" borderId="0" xfId="0" applyFont="1" applyFill="1" applyAlignment="1">
      <alignment vertical="center" wrapText="1"/>
    </xf>
    <xf numFmtId="8" fontId="12" fillId="3" borderId="0" xfId="0" applyNumberFormat="1" applyFont="1" applyFill="1">
      <alignment vertical="center"/>
    </xf>
    <xf numFmtId="38" fontId="12" fillId="3" borderId="0" xfId="1" applyFont="1" applyFill="1" applyBorder="1" applyAlignment="1">
      <alignment vertical="center"/>
    </xf>
    <xf numFmtId="38" fontId="12" fillId="3" borderId="0" xfId="1" applyFont="1" applyFill="1" applyBorder="1" applyAlignment="1">
      <alignment vertical="center" shrinkToFit="1"/>
    </xf>
    <xf numFmtId="201" fontId="12" fillId="3" borderId="0" xfId="0" applyNumberFormat="1" applyFont="1" applyFill="1" applyAlignment="1">
      <alignment vertical="center" shrinkToFit="1"/>
    </xf>
    <xf numFmtId="202" fontId="30" fillId="0" borderId="0" xfId="0" applyNumberFormat="1" applyFont="1">
      <alignment vertical="center"/>
    </xf>
    <xf numFmtId="0" fontId="12" fillId="3" borderId="0" xfId="0" applyFont="1" applyFill="1" applyAlignment="1">
      <alignment horizontal="center" vertical="center"/>
    </xf>
    <xf numFmtId="38" fontId="12" fillId="3" borderId="0" xfId="1" applyFont="1" applyFill="1" applyBorder="1" applyAlignment="1">
      <alignment horizontal="center" vertical="center" shrinkToFit="1"/>
    </xf>
    <xf numFmtId="201" fontId="12" fillId="3" borderId="0" xfId="0" applyNumberFormat="1" applyFont="1" applyFill="1" applyAlignment="1">
      <alignment horizontal="center" vertical="center" shrinkToFit="1"/>
    </xf>
    <xf numFmtId="0" fontId="12" fillId="3" borderId="0" xfId="0" applyFont="1" applyFill="1" applyAlignment="1">
      <alignment horizontal="center" vertical="center" shrinkToFit="1"/>
    </xf>
    <xf numFmtId="203" fontId="12" fillId="3" borderId="0" xfId="1" applyNumberFormat="1" applyFont="1" applyFill="1" applyBorder="1" applyAlignment="1">
      <alignment vertical="center"/>
    </xf>
    <xf numFmtId="10" fontId="12" fillId="3" borderId="0" xfId="3" applyNumberFormat="1" applyFont="1" applyFill="1" applyBorder="1" applyAlignment="1">
      <alignment horizontal="center" vertical="center"/>
    </xf>
    <xf numFmtId="6" fontId="12" fillId="3" borderId="0" xfId="2" applyFont="1" applyFill="1" applyBorder="1" applyAlignment="1">
      <alignment horizontal="center" vertical="center"/>
    </xf>
    <xf numFmtId="0" fontId="12" fillId="3" borderId="23" xfId="0" applyFont="1" applyFill="1" applyBorder="1" applyAlignment="1">
      <alignment horizontal="left" vertical="center" indent="1"/>
    </xf>
    <xf numFmtId="204" fontId="12" fillId="3" borderId="8" xfId="1" applyNumberFormat="1" applyFont="1" applyFill="1" applyBorder="1" applyAlignment="1">
      <alignment vertical="center" shrinkToFit="1"/>
    </xf>
    <xf numFmtId="0" fontId="12" fillId="3" borderId="22" xfId="0" applyFont="1" applyFill="1" applyBorder="1" applyAlignment="1">
      <alignment vertical="center" shrinkToFit="1"/>
    </xf>
    <xf numFmtId="200" fontId="12" fillId="3" borderId="0" xfId="1" applyNumberFormat="1" applyFont="1" applyFill="1" applyBorder="1" applyAlignment="1">
      <alignment vertical="center"/>
    </xf>
    <xf numFmtId="0" fontId="12" fillId="3" borderId="17" xfId="0" applyFont="1" applyFill="1" applyBorder="1" applyAlignment="1">
      <alignment horizontal="center" vertical="center"/>
    </xf>
    <xf numFmtId="3" fontId="17" fillId="3" borderId="40" xfId="1" applyNumberFormat="1" applyFont="1" applyFill="1" applyBorder="1" applyAlignment="1">
      <alignment vertical="center"/>
    </xf>
    <xf numFmtId="0" fontId="18" fillId="3" borderId="38" xfId="0" applyFont="1" applyFill="1" applyBorder="1" applyAlignment="1">
      <alignment horizontal="right" vertical="center"/>
    </xf>
    <xf numFmtId="0" fontId="12" fillId="3" borderId="51" xfId="0" applyFont="1" applyFill="1" applyBorder="1">
      <alignment vertical="center"/>
    </xf>
    <xf numFmtId="0" fontId="12" fillId="3" borderId="52" xfId="0" applyFont="1" applyFill="1" applyBorder="1">
      <alignment vertical="center"/>
    </xf>
    <xf numFmtId="0" fontId="12" fillId="3" borderId="53" xfId="0" applyFont="1" applyFill="1" applyBorder="1">
      <alignment vertical="center"/>
    </xf>
    <xf numFmtId="0" fontId="3" fillId="7" borderId="11" xfId="0" applyFont="1" applyFill="1" applyBorder="1">
      <alignment vertical="center"/>
    </xf>
    <xf numFmtId="0" fontId="3" fillId="7" borderId="14" xfId="0" applyFont="1" applyFill="1" applyBorder="1">
      <alignment vertical="center"/>
    </xf>
    <xf numFmtId="49" fontId="3" fillId="7" borderId="11" xfId="0" applyNumberFormat="1" applyFont="1" applyFill="1" applyBorder="1" applyAlignment="1">
      <alignment horizontal="left" vertical="center"/>
    </xf>
    <xf numFmtId="9" fontId="3" fillId="7" borderId="0" xfId="0" applyNumberFormat="1" applyFont="1" applyFill="1" applyAlignment="1">
      <alignment horizontal="left" vertical="center"/>
    </xf>
    <xf numFmtId="9" fontId="3" fillId="7" borderId="11" xfId="0" applyNumberFormat="1" applyFont="1" applyFill="1" applyBorder="1" applyAlignment="1">
      <alignment horizontal="left" vertical="center"/>
    </xf>
    <xf numFmtId="0" fontId="26" fillId="0" borderId="0" xfId="0" applyFont="1">
      <alignment vertical="center"/>
    </xf>
    <xf numFmtId="0" fontId="0" fillId="0" borderId="0" xfId="0" applyAlignment="1">
      <alignment horizontal="center"/>
    </xf>
    <xf numFmtId="0" fontId="0" fillId="0" borderId="0" xfId="0" applyAlignment="1"/>
    <xf numFmtId="0" fontId="0" fillId="0" borderId="0" xfId="0" applyAlignment="1">
      <alignment horizontal="right"/>
    </xf>
    <xf numFmtId="38" fontId="0" fillId="0" borderId="0" xfId="1" applyFont="1" applyAlignment="1"/>
    <xf numFmtId="206" fontId="0" fillId="0" borderId="0" xfId="0" applyNumberFormat="1" applyAlignment="1"/>
    <xf numFmtId="0" fontId="3" fillId="0" borderId="0" xfId="0" applyFont="1" applyAlignment="1">
      <alignment horizontal="center" vertical="center"/>
    </xf>
    <xf numFmtId="6" fontId="3" fillId="0" borderId="0" xfId="2" applyFont="1" applyFill="1" applyBorder="1" applyAlignment="1">
      <alignment horizontal="right"/>
    </xf>
    <xf numFmtId="6" fontId="3" fillId="0" borderId="0" xfId="2" applyFont="1" applyFill="1" applyBorder="1" applyAlignment="1">
      <alignment horizontal="right" vertical="center"/>
    </xf>
    <xf numFmtId="38" fontId="3" fillId="0" borderId="0" xfId="1" applyFont="1" applyFill="1" applyBorder="1" applyAlignment="1"/>
    <xf numFmtId="38" fontId="3" fillId="0" borderId="0" xfId="1" applyFont="1" applyFill="1" applyAlignment="1"/>
    <xf numFmtId="6" fontId="0" fillId="0" borderId="0" xfId="2" applyFont="1" applyFill="1" applyBorder="1" applyAlignment="1">
      <alignment horizontal="right"/>
    </xf>
    <xf numFmtId="0" fontId="0" fillId="0" borderId="0" xfId="0" applyAlignment="1">
      <alignment horizontal="center" vertical="center"/>
    </xf>
    <xf numFmtId="0" fontId="35" fillId="0" borderId="0" xfId="0" applyFont="1">
      <alignment vertical="center"/>
    </xf>
    <xf numFmtId="0" fontId="34" fillId="0" borderId="0" xfId="0" applyFont="1" applyAlignment="1">
      <alignment horizontal="right"/>
    </xf>
    <xf numFmtId="38" fontId="0" fillId="7" borderId="33" xfId="1" applyFont="1" applyFill="1" applyBorder="1">
      <alignment vertical="center"/>
    </xf>
    <xf numFmtId="38" fontId="0" fillId="7" borderId="33" xfId="1" applyFont="1" applyFill="1" applyBorder="1" applyAlignment="1">
      <alignment horizontal="center" vertical="center"/>
    </xf>
    <xf numFmtId="0" fontId="34" fillId="0" borderId="33" xfId="0" applyFont="1" applyBorder="1" applyAlignment="1">
      <alignment horizontal="center" vertical="center"/>
    </xf>
    <xf numFmtId="0" fontId="37" fillId="15" borderId="33" xfId="0" applyFont="1" applyFill="1" applyBorder="1" applyAlignment="1">
      <alignment horizontal="center" vertical="center"/>
    </xf>
    <xf numFmtId="0" fontId="37" fillId="0" borderId="33" xfId="0" applyFont="1" applyBorder="1" applyAlignment="1">
      <alignment horizontal="center" vertical="center"/>
    </xf>
    <xf numFmtId="10" fontId="37" fillId="0" borderId="33" xfId="3" applyNumberFormat="1" applyFont="1" applyBorder="1" applyAlignment="1">
      <alignment horizontal="center" vertical="center"/>
    </xf>
    <xf numFmtId="0" fontId="34" fillId="0" borderId="33" xfId="0" applyFont="1" applyBorder="1">
      <alignment vertical="center"/>
    </xf>
    <xf numFmtId="0" fontId="37" fillId="0" borderId="33" xfId="0" applyFont="1" applyBorder="1">
      <alignment vertical="center"/>
    </xf>
    <xf numFmtId="0" fontId="37" fillId="0" borderId="0" xfId="0" applyFont="1">
      <alignment vertical="center"/>
    </xf>
    <xf numFmtId="0" fontId="38" fillId="0" borderId="0" xfId="0" applyFont="1">
      <alignment vertical="center"/>
    </xf>
    <xf numFmtId="0" fontId="34" fillId="0" borderId="14" xfId="0" applyFont="1" applyBorder="1">
      <alignment vertical="center"/>
    </xf>
    <xf numFmtId="0" fontId="0" fillId="0" borderId="14" xfId="0" applyBorder="1">
      <alignment vertical="center"/>
    </xf>
    <xf numFmtId="9" fontId="2" fillId="7" borderId="33" xfId="3" applyFont="1" applyFill="1" applyBorder="1" applyAlignment="1">
      <alignment horizontal="center" vertical="center"/>
    </xf>
    <xf numFmtId="0" fontId="36" fillId="0" borderId="33" xfId="0" applyFont="1" applyBorder="1" applyAlignment="1">
      <alignment horizontal="center" vertical="center" wrapText="1"/>
    </xf>
    <xf numFmtId="184" fontId="0" fillId="0" borderId="33" xfId="3" applyNumberFormat="1" applyFont="1" applyBorder="1" applyAlignment="1">
      <alignment horizontal="center" vertical="center"/>
    </xf>
    <xf numFmtId="0" fontId="39" fillId="0" borderId="0" xfId="0" applyFont="1" applyAlignment="1">
      <alignment horizontal="center" vertical="center"/>
    </xf>
    <xf numFmtId="0" fontId="34" fillId="0" borderId="0" xfId="0" applyFont="1">
      <alignment vertical="center"/>
    </xf>
    <xf numFmtId="184" fontId="0" fillId="7" borderId="33" xfId="3" applyNumberFormat="1" applyFont="1" applyFill="1" applyBorder="1" applyAlignment="1">
      <alignment horizontal="center" vertical="center"/>
    </xf>
    <xf numFmtId="6" fontId="12" fillId="3" borderId="0" xfId="2" applyFont="1" applyFill="1" applyBorder="1" applyAlignment="1">
      <alignment vertical="center"/>
    </xf>
    <xf numFmtId="0" fontId="12" fillId="2" borderId="0" xfId="0" applyFont="1" applyFill="1">
      <alignment vertical="center"/>
    </xf>
    <xf numFmtId="0" fontId="12" fillId="2" borderId="73" xfId="0" applyFont="1" applyFill="1" applyBorder="1">
      <alignment vertical="center"/>
    </xf>
    <xf numFmtId="0" fontId="12" fillId="2" borderId="74" xfId="0" applyFont="1" applyFill="1" applyBorder="1">
      <alignment vertical="center"/>
    </xf>
    <xf numFmtId="0" fontId="12" fillId="17" borderId="0" xfId="0" applyFont="1" applyFill="1">
      <alignment vertical="center"/>
    </xf>
    <xf numFmtId="0" fontId="12" fillId="17" borderId="74" xfId="0" applyFont="1" applyFill="1" applyBorder="1">
      <alignment vertical="center"/>
    </xf>
    <xf numFmtId="0" fontId="12" fillId="3" borderId="0" xfId="0" applyFont="1" applyFill="1" applyAlignment="1"/>
    <xf numFmtId="0" fontId="12" fillId="17" borderId="0" xfId="0" applyFont="1" applyFill="1" applyAlignment="1">
      <alignment vertical="center" wrapText="1"/>
    </xf>
    <xf numFmtId="0" fontId="12" fillId="17" borderId="14" xfId="0" applyFont="1" applyFill="1" applyBorder="1">
      <alignment vertical="center"/>
    </xf>
    <xf numFmtId="9" fontId="12" fillId="5" borderId="38" xfId="3" applyFont="1" applyFill="1" applyBorder="1" applyAlignment="1">
      <alignment horizontal="center" vertical="center" shrinkToFit="1"/>
    </xf>
    <xf numFmtId="0" fontId="18" fillId="3" borderId="0" xfId="0" applyFont="1" applyFill="1" applyAlignment="1">
      <alignment horizontal="right" vertical="center"/>
    </xf>
    <xf numFmtId="10" fontId="12" fillId="11" borderId="0" xfId="3" applyNumberFormat="1" applyFont="1" applyFill="1" applyBorder="1" applyAlignment="1">
      <alignment vertical="center"/>
    </xf>
    <xf numFmtId="190" fontId="12" fillId="11" borderId="0" xfId="0" applyNumberFormat="1" applyFont="1" applyFill="1">
      <alignment vertical="center"/>
    </xf>
    <xf numFmtId="0" fontId="12" fillId="0" borderId="0" xfId="0" applyFont="1" applyAlignment="1">
      <alignment horizontal="center" vertical="center"/>
    </xf>
    <xf numFmtId="0" fontId="24" fillId="0" borderId="0" xfId="0" applyFont="1" applyAlignment="1">
      <alignment horizontal="center" vertical="center"/>
    </xf>
    <xf numFmtId="2" fontId="12" fillId="0" borderId="0" xfId="0" applyNumberFormat="1" applyFont="1">
      <alignment vertical="center"/>
    </xf>
    <xf numFmtId="190" fontId="27" fillId="0" borderId="0" xfId="0" applyNumberFormat="1" applyFont="1">
      <alignment vertical="center"/>
    </xf>
    <xf numFmtId="0" fontId="27" fillId="0" borderId="0" xfId="0" applyFont="1">
      <alignment vertical="center"/>
    </xf>
    <xf numFmtId="40" fontId="25" fillId="0" borderId="0" xfId="1" applyNumberFormat="1" applyFont="1" applyFill="1" applyBorder="1" applyAlignment="1">
      <alignment vertical="center"/>
    </xf>
    <xf numFmtId="10" fontId="12" fillId="0" borderId="0" xfId="3" applyNumberFormat="1" applyFont="1" applyFill="1" applyBorder="1" applyAlignment="1">
      <alignment vertical="center"/>
    </xf>
    <xf numFmtId="190" fontId="12" fillId="0" borderId="0" xfId="0" applyNumberFormat="1" applyFont="1">
      <alignment vertical="center"/>
    </xf>
    <xf numFmtId="0" fontId="12" fillId="0" borderId="0" xfId="0" applyFont="1" applyAlignment="1"/>
    <xf numFmtId="38" fontId="40" fillId="3" borderId="0" xfId="4" applyFill="1" applyAlignment="1">
      <alignment horizontal="center" vertical="center"/>
    </xf>
    <xf numFmtId="38" fontId="41" fillId="4" borderId="0" xfId="4" applyFont="1" applyFill="1" applyAlignment="1">
      <alignment vertical="center"/>
    </xf>
    <xf numFmtId="38" fontId="42" fillId="4" borderId="0" xfId="4" applyFont="1" applyFill="1" applyAlignment="1">
      <alignment vertical="center"/>
    </xf>
    <xf numFmtId="38" fontId="43" fillId="4" borderId="0" xfId="4" applyFont="1" applyFill="1" applyAlignment="1">
      <alignment horizontal="center" vertical="center"/>
    </xf>
    <xf numFmtId="209" fontId="44" fillId="4" borderId="0" xfId="4" applyNumberFormat="1" applyFont="1" applyFill="1" applyAlignment="1">
      <alignment vertical="center"/>
    </xf>
    <xf numFmtId="38" fontId="45" fillId="4" borderId="0" xfId="4" applyFont="1" applyFill="1" applyAlignment="1">
      <alignment vertical="center"/>
    </xf>
    <xf numFmtId="38" fontId="46" fillId="4" borderId="0" xfId="4" applyFont="1" applyFill="1" applyAlignment="1">
      <alignment vertical="center"/>
    </xf>
    <xf numFmtId="38" fontId="47" fillId="4" borderId="0" xfId="4" applyFont="1" applyFill="1" applyAlignment="1">
      <alignment vertical="center"/>
    </xf>
    <xf numFmtId="38" fontId="47" fillId="4" borderId="0" xfId="1" applyFont="1" applyFill="1" applyAlignment="1">
      <alignment vertical="center"/>
    </xf>
    <xf numFmtId="38" fontId="47" fillId="3" borderId="0" xfId="4" applyFont="1" applyFill="1" applyAlignment="1">
      <alignment vertical="center"/>
    </xf>
    <xf numFmtId="38" fontId="47" fillId="3" borderId="0" xfId="4" applyFont="1" applyFill="1" applyAlignment="1">
      <alignment vertical="center" wrapText="1"/>
    </xf>
    <xf numFmtId="38" fontId="47" fillId="3" borderId="0" xfId="1" applyFont="1" applyFill="1" applyAlignment="1">
      <alignment vertical="center" wrapText="1"/>
    </xf>
    <xf numFmtId="38" fontId="48" fillId="3" borderId="0" xfId="4" applyFont="1" applyFill="1" applyAlignment="1">
      <alignment vertical="center" wrapText="1"/>
    </xf>
    <xf numFmtId="38" fontId="49" fillId="3" borderId="0" xfId="4" applyFont="1" applyFill="1" applyAlignment="1"/>
    <xf numFmtId="38" fontId="50" fillId="3" borderId="0" xfId="4" applyFont="1" applyFill="1" applyAlignment="1">
      <alignment vertical="center"/>
    </xf>
    <xf numFmtId="38" fontId="51" fillId="3" borderId="0" xfId="4" applyFont="1" applyFill="1" applyAlignment="1">
      <alignment vertical="center"/>
    </xf>
    <xf numFmtId="210" fontId="49" fillId="3" borderId="0" xfId="4" applyNumberFormat="1" applyFont="1" applyFill="1" applyAlignment="1">
      <alignment vertical="center" shrinkToFit="1"/>
    </xf>
    <xf numFmtId="38" fontId="47" fillId="3" borderId="0" xfId="1" applyFont="1" applyFill="1" applyAlignment="1">
      <alignment vertical="center"/>
    </xf>
    <xf numFmtId="209" fontId="52" fillId="3" borderId="0" xfId="4" applyNumberFormat="1" applyFont="1" applyFill="1" applyAlignment="1">
      <alignment vertical="center"/>
    </xf>
    <xf numFmtId="0" fontId="40" fillId="3" borderId="0" xfId="5" applyFill="1" applyAlignment="1">
      <alignment vertical="center"/>
    </xf>
    <xf numFmtId="0" fontId="53" fillId="3" borderId="0" xfId="5" applyFont="1" applyFill="1" applyAlignment="1">
      <alignment vertical="center"/>
    </xf>
    <xf numFmtId="0" fontId="40" fillId="3" borderId="0" xfId="5" applyFill="1" applyAlignment="1">
      <alignment horizontal="center" vertical="center"/>
    </xf>
    <xf numFmtId="209" fontId="54" fillId="3" borderId="8" xfId="4" applyNumberFormat="1" applyFont="1" applyFill="1" applyBorder="1" applyAlignment="1">
      <alignment vertical="center"/>
    </xf>
    <xf numFmtId="0" fontId="40" fillId="0" borderId="0" xfId="5" applyAlignment="1">
      <alignment vertical="center"/>
    </xf>
    <xf numFmtId="0" fontId="57" fillId="3" borderId="0" xfId="5" applyFont="1" applyFill="1" applyAlignment="1">
      <alignment vertical="center"/>
    </xf>
    <xf numFmtId="0" fontId="58" fillId="2" borderId="23" xfId="5" applyFont="1" applyFill="1" applyBorder="1" applyAlignment="1">
      <alignment horizontal="center" vertical="center" shrinkToFit="1"/>
    </xf>
    <xf numFmtId="0" fontId="40" fillId="2" borderId="23" xfId="5" applyFill="1" applyBorder="1" applyAlignment="1">
      <alignment horizontal="center" vertical="center" shrinkToFit="1"/>
    </xf>
    <xf numFmtId="0" fontId="40" fillId="2" borderId="8" xfId="5" applyFill="1" applyBorder="1" applyAlignment="1">
      <alignment horizontal="center" vertical="center" shrinkToFit="1"/>
    </xf>
    <xf numFmtId="0" fontId="40" fillId="2" borderId="22" xfId="5" applyFill="1" applyBorder="1" applyAlignment="1">
      <alignment horizontal="center" vertical="center" shrinkToFit="1"/>
    </xf>
    <xf numFmtId="0" fontId="40" fillId="2" borderId="73" xfId="5" applyFill="1" applyBorder="1" applyAlignment="1">
      <alignment horizontal="center" vertical="center" shrinkToFit="1"/>
    </xf>
    <xf numFmtId="0" fontId="40" fillId="2" borderId="0" xfId="5" applyFill="1" applyAlignment="1">
      <alignment horizontal="center" vertical="center" shrinkToFit="1"/>
    </xf>
    <xf numFmtId="0" fontId="40" fillId="2" borderId="74" xfId="5" applyFill="1" applyBorder="1" applyAlignment="1">
      <alignment horizontal="center" vertical="center" shrinkToFit="1"/>
    </xf>
    <xf numFmtId="0" fontId="58" fillId="2" borderId="23" xfId="5" applyFont="1" applyFill="1" applyBorder="1" applyAlignment="1">
      <alignment horizontal="center" vertical="center"/>
    </xf>
    <xf numFmtId="0" fontId="58" fillId="2" borderId="17" xfId="5" applyFont="1" applyFill="1" applyBorder="1" applyAlignment="1">
      <alignment horizontal="center" vertical="center"/>
    </xf>
    <xf numFmtId="0" fontId="40" fillId="2" borderId="0" xfId="5" applyFill="1" applyAlignment="1">
      <alignment vertical="center"/>
    </xf>
    <xf numFmtId="0" fontId="40" fillId="2" borderId="0" xfId="5" applyFill="1" applyAlignment="1">
      <alignment horizontal="center" vertical="center"/>
    </xf>
    <xf numFmtId="5" fontId="40" fillId="2" borderId="0" xfId="5" applyNumberFormat="1" applyFill="1" applyAlignment="1">
      <alignment horizontal="center" vertical="center"/>
    </xf>
    <xf numFmtId="5" fontId="53" fillId="2" borderId="0" xfId="5" applyNumberFormat="1" applyFont="1" applyFill="1" applyAlignment="1">
      <alignment vertical="center"/>
    </xf>
    <xf numFmtId="5" fontId="40" fillId="2" borderId="0" xfId="5" applyNumberFormat="1" applyFill="1" applyAlignment="1">
      <alignment vertical="center"/>
    </xf>
    <xf numFmtId="38" fontId="40" fillId="2" borderId="0" xfId="1" applyFont="1" applyFill="1" applyBorder="1" applyAlignment="1">
      <alignment vertical="center"/>
    </xf>
    <xf numFmtId="212" fontId="40" fillId="2" borderId="0" xfId="5" applyNumberFormat="1" applyFill="1" applyAlignment="1">
      <alignment vertical="center"/>
    </xf>
    <xf numFmtId="212" fontId="40" fillId="3" borderId="0" xfId="5" applyNumberFormat="1" applyFill="1" applyAlignment="1">
      <alignment vertical="center"/>
    </xf>
    <xf numFmtId="212" fontId="40" fillId="3" borderId="0" xfId="5" applyNumberFormat="1" applyFill="1" applyAlignment="1">
      <alignment horizontal="center" vertical="center"/>
    </xf>
    <xf numFmtId="38" fontId="40" fillId="3" borderId="0" xfId="1" applyFont="1" applyFill="1" applyBorder="1" applyAlignment="1">
      <alignment vertical="center"/>
    </xf>
    <xf numFmtId="0" fontId="40" fillId="2" borderId="8" xfId="5" applyFill="1" applyBorder="1" applyAlignment="1">
      <alignment vertical="center"/>
    </xf>
    <xf numFmtId="5" fontId="40" fillId="2" borderId="0" xfId="5" applyNumberFormat="1" applyFill="1" applyAlignment="1">
      <alignment horizontal="right" vertical="center"/>
    </xf>
    <xf numFmtId="0" fontId="40" fillId="2" borderId="0" xfId="5" applyFill="1" applyAlignment="1">
      <alignment horizontal="right" vertical="center"/>
    </xf>
    <xf numFmtId="6" fontId="40" fillId="2" borderId="0" xfId="5" applyNumberFormat="1" applyFill="1" applyAlignment="1">
      <alignment horizontal="right" vertical="center"/>
    </xf>
    <xf numFmtId="5" fontId="40" fillId="3" borderId="0" xfId="5" applyNumberFormat="1" applyFill="1" applyAlignment="1">
      <alignment vertical="center"/>
    </xf>
    <xf numFmtId="0" fontId="57" fillId="2" borderId="0" xfId="5" applyFont="1" applyFill="1" applyAlignment="1">
      <alignment vertical="center"/>
    </xf>
    <xf numFmtId="5" fontId="40" fillId="0" borderId="0" xfId="5" applyNumberFormat="1" applyAlignment="1">
      <alignment horizontal="center" vertical="center"/>
    </xf>
    <xf numFmtId="38" fontId="2" fillId="3" borderId="0" xfId="1" applyFill="1" applyAlignment="1">
      <alignment vertical="center"/>
    </xf>
    <xf numFmtId="0" fontId="63" fillId="11" borderId="17" xfId="7" applyFont="1" applyFill="1" applyBorder="1" applyAlignment="1">
      <alignment horizontal="left" vertical="center"/>
    </xf>
    <xf numFmtId="0" fontId="63" fillId="11" borderId="11" xfId="7" applyFont="1" applyFill="1" applyBorder="1" applyAlignment="1">
      <alignment horizontal="centerContinuous" vertical="center"/>
    </xf>
    <xf numFmtId="0" fontId="57" fillId="11" borderId="11" xfId="7" applyFont="1" applyFill="1" applyBorder="1" applyAlignment="1">
      <alignment horizontal="centerContinuous" vertical="center"/>
    </xf>
    <xf numFmtId="0" fontId="57" fillId="11" borderId="16" xfId="7" applyFont="1" applyFill="1" applyBorder="1" applyAlignment="1">
      <alignment horizontal="centerContinuous" vertical="center"/>
    </xf>
    <xf numFmtId="5" fontId="40" fillId="0" borderId="0" xfId="5" applyNumberFormat="1" applyAlignment="1">
      <alignment vertical="center"/>
    </xf>
    <xf numFmtId="49" fontId="56" fillId="2" borderId="33" xfId="7" applyNumberFormat="1" applyFont="1" applyFill="1" applyBorder="1" applyAlignment="1">
      <alignment horizontal="centerContinuous" vertical="center"/>
    </xf>
    <xf numFmtId="49" fontId="40" fillId="2" borderId="33" xfId="7" applyNumberFormat="1" applyFill="1" applyBorder="1" applyAlignment="1">
      <alignment horizontal="centerContinuous" vertical="center"/>
    </xf>
    <xf numFmtId="0" fontId="56" fillId="2" borderId="90" xfId="7" applyFont="1" applyFill="1" applyBorder="1" applyAlignment="1">
      <alignment horizontal="centerContinuous" vertical="center"/>
    </xf>
    <xf numFmtId="0" fontId="40" fillId="2" borderId="90" xfId="7" applyFill="1" applyBorder="1" applyAlignment="1">
      <alignment horizontal="centerContinuous" vertical="center"/>
    </xf>
    <xf numFmtId="0" fontId="57" fillId="2" borderId="76" xfId="7" applyFont="1" applyFill="1" applyBorder="1" applyAlignment="1">
      <alignment horizontal="centerContinuous" vertical="center"/>
    </xf>
    <xf numFmtId="0" fontId="57" fillId="2" borderId="33" xfId="7" applyFont="1" applyFill="1" applyBorder="1" applyAlignment="1">
      <alignment horizontal="centerContinuous" vertical="center"/>
    </xf>
    <xf numFmtId="5" fontId="40" fillId="3" borderId="0" xfId="5" applyNumberFormat="1" applyFill="1" applyAlignment="1">
      <alignment horizontal="center" vertical="center"/>
    </xf>
    <xf numFmtId="0" fontId="66" fillId="3" borderId="0" xfId="5" applyFont="1" applyFill="1" applyAlignment="1">
      <alignment vertical="center"/>
    </xf>
    <xf numFmtId="0" fontId="66" fillId="3" borderId="0" xfId="8" applyFont="1" applyFill="1"/>
    <xf numFmtId="0" fontId="66" fillId="3" borderId="0" xfId="0" applyFont="1" applyFill="1">
      <alignment vertical="center"/>
    </xf>
    <xf numFmtId="0" fontId="66" fillId="3" borderId="0" xfId="5" applyFont="1" applyFill="1" applyAlignment="1">
      <alignment horizontal="center" vertical="center"/>
    </xf>
    <xf numFmtId="38" fontId="68" fillId="3" borderId="0" xfId="4" applyFont="1" applyFill="1" applyAlignment="1"/>
    <xf numFmtId="38" fontId="12" fillId="2" borderId="45" xfId="1" applyFont="1" applyFill="1" applyBorder="1" applyAlignment="1">
      <alignment vertical="center"/>
    </xf>
    <xf numFmtId="38" fontId="12" fillId="2" borderId="41" xfId="1" applyFont="1" applyFill="1" applyBorder="1" applyAlignment="1">
      <alignment vertical="center"/>
    </xf>
    <xf numFmtId="38" fontId="12" fillId="2" borderId="42" xfId="1" applyFont="1" applyFill="1" applyBorder="1" applyAlignment="1">
      <alignment vertical="center"/>
    </xf>
    <xf numFmtId="14" fontId="12" fillId="2" borderId="0" xfId="0" applyNumberFormat="1" applyFont="1" applyFill="1" applyAlignment="1">
      <alignment vertical="center" shrinkToFit="1"/>
    </xf>
    <xf numFmtId="196" fontId="12" fillId="2" borderId="0" xfId="0" applyNumberFormat="1" applyFont="1" applyFill="1" applyAlignment="1">
      <alignment vertical="center" shrinkToFit="1"/>
    </xf>
    <xf numFmtId="0" fontId="22" fillId="2" borderId="0" xfId="0" applyFont="1" applyFill="1" applyAlignment="1">
      <alignment horizontal="center"/>
    </xf>
    <xf numFmtId="0" fontId="24" fillId="3" borderId="0" xfId="0" applyFont="1" applyFill="1" applyAlignment="1">
      <alignment horizontal="right" vertical="center"/>
    </xf>
    <xf numFmtId="0" fontId="24" fillId="3" borderId="0" xfId="0" applyFont="1" applyFill="1" applyAlignment="1">
      <alignment horizontal="right" vertical="center" shrinkToFit="1"/>
    </xf>
    <xf numFmtId="0" fontId="35" fillId="15" borderId="0" xfId="0" applyFont="1" applyFill="1" applyAlignment="1">
      <alignment horizontal="center" vertical="center"/>
    </xf>
    <xf numFmtId="0" fontId="40" fillId="2" borderId="17" xfId="5" applyFill="1" applyBorder="1" applyAlignment="1">
      <alignment horizontal="center" vertical="center" shrinkToFit="1"/>
    </xf>
    <xf numFmtId="0" fontId="40" fillId="2" borderId="11" xfId="5" applyFill="1" applyBorder="1" applyAlignment="1">
      <alignment horizontal="center" vertical="center" shrinkToFit="1"/>
    </xf>
    <xf numFmtId="0" fontId="40" fillId="2" borderId="16" xfId="5" applyFill="1" applyBorder="1" applyAlignment="1">
      <alignment horizontal="center" vertical="center" shrinkToFit="1"/>
    </xf>
    <xf numFmtId="0" fontId="58" fillId="0" borderId="17" xfId="5" applyFont="1" applyBorder="1" applyAlignment="1">
      <alignment horizontal="center" vertical="center"/>
    </xf>
    <xf numFmtId="5" fontId="40" fillId="2" borderId="23" xfId="5" applyNumberFormat="1" applyFill="1" applyBorder="1" applyAlignment="1">
      <alignment horizontal="left" vertical="center" shrinkToFit="1"/>
    </xf>
    <xf numFmtId="0" fontId="40" fillId="2" borderId="8" xfId="5" applyFill="1" applyBorder="1" applyAlignment="1">
      <alignment horizontal="left" vertical="center" shrinkToFit="1"/>
    </xf>
    <xf numFmtId="0" fontId="40" fillId="2" borderId="22" xfId="5" applyFill="1" applyBorder="1" applyAlignment="1">
      <alignment horizontal="left" vertical="center" shrinkToFit="1"/>
    </xf>
    <xf numFmtId="38" fontId="17" fillId="18" borderId="0" xfId="1" applyFont="1" applyFill="1" applyBorder="1" applyAlignment="1">
      <alignment vertical="center"/>
    </xf>
    <xf numFmtId="0" fontId="3" fillId="2" borderId="10" xfId="0" applyFont="1" applyFill="1" applyBorder="1">
      <alignment vertical="center"/>
    </xf>
    <xf numFmtId="0" fontId="3" fillId="2" borderId="10" xfId="0" applyFont="1" applyFill="1" applyBorder="1" applyAlignment="1">
      <alignment horizontal="center" vertical="center"/>
    </xf>
    <xf numFmtId="0" fontId="3" fillId="2" borderId="17" xfId="0" applyFont="1" applyFill="1" applyBorder="1">
      <alignment vertical="center"/>
    </xf>
    <xf numFmtId="0" fontId="3" fillId="2" borderId="11" xfId="0" applyFont="1" applyFill="1" applyBorder="1">
      <alignment vertical="center"/>
    </xf>
    <xf numFmtId="0" fontId="3" fillId="2" borderId="17" xfId="0" applyFont="1" applyFill="1" applyBorder="1" applyAlignment="1">
      <alignment horizontal="left" vertical="center"/>
    </xf>
    <xf numFmtId="0" fontId="3" fillId="2" borderId="21" xfId="0" applyFont="1" applyFill="1" applyBorder="1">
      <alignment vertical="center"/>
    </xf>
    <xf numFmtId="0" fontId="3" fillId="2" borderId="23" xfId="0" applyFont="1" applyFill="1" applyBorder="1">
      <alignment vertical="center"/>
    </xf>
    <xf numFmtId="0" fontId="3" fillId="2" borderId="14" xfId="0" applyFont="1" applyFill="1" applyBorder="1">
      <alignment vertical="center"/>
    </xf>
    <xf numFmtId="9" fontId="3" fillId="2" borderId="17" xfId="0" applyNumberFormat="1" applyFont="1" applyFill="1" applyBorder="1">
      <alignment vertical="center"/>
    </xf>
    <xf numFmtId="9" fontId="3" fillId="2" borderId="11" xfId="0" applyNumberFormat="1" applyFont="1" applyFill="1" applyBorder="1">
      <alignment vertical="center"/>
    </xf>
    <xf numFmtId="49" fontId="3" fillId="2" borderId="11" xfId="0" applyNumberFormat="1" applyFont="1" applyFill="1" applyBorder="1" applyAlignment="1">
      <alignment horizontal="left" vertical="center"/>
    </xf>
    <xf numFmtId="9" fontId="3" fillId="2" borderId="0" xfId="0" applyNumberFormat="1" applyFont="1" applyFill="1" applyAlignment="1">
      <alignment horizontal="left" vertical="center"/>
    </xf>
    <xf numFmtId="9" fontId="3" fillId="2" borderId="11" xfId="0" applyNumberFormat="1" applyFont="1" applyFill="1" applyBorder="1" applyAlignment="1">
      <alignment horizontal="left" vertical="center"/>
    </xf>
    <xf numFmtId="0" fontId="3" fillId="2" borderId="10" xfId="0" applyFont="1" applyFill="1" applyBorder="1" applyAlignment="1">
      <alignment horizontal="left" vertical="center"/>
    </xf>
    <xf numFmtId="0" fontId="3" fillId="2" borderId="11" xfId="0" applyFont="1" applyFill="1" applyBorder="1" applyAlignment="1">
      <alignment horizontal="left" vertical="center"/>
    </xf>
    <xf numFmtId="0" fontId="72" fillId="3" borderId="18" xfId="0" applyFont="1" applyFill="1" applyBorder="1" applyAlignment="1">
      <alignment horizontal="center" vertical="center"/>
    </xf>
    <xf numFmtId="0" fontId="72" fillId="3" borderId="0" xfId="0" applyFont="1" applyFill="1" applyAlignment="1">
      <alignment horizontal="center" vertical="center"/>
    </xf>
    <xf numFmtId="0" fontId="72" fillId="3" borderId="19" xfId="0" applyFont="1" applyFill="1" applyBorder="1" applyAlignment="1">
      <alignment horizontal="center" vertical="center"/>
    </xf>
    <xf numFmtId="0" fontId="0" fillId="2" borderId="11" xfId="0" applyFill="1" applyBorder="1">
      <alignment vertical="center"/>
    </xf>
    <xf numFmtId="0" fontId="71" fillId="2" borderId="12" xfId="0" applyFont="1" applyFill="1" applyBorder="1">
      <alignment vertical="center"/>
    </xf>
    <xf numFmtId="0" fontId="3" fillId="3" borderId="13" xfId="0" applyFont="1" applyFill="1" applyBorder="1">
      <alignment vertical="center"/>
    </xf>
    <xf numFmtId="0" fontId="0" fillId="0" borderId="14" xfId="0" applyBorder="1">
      <alignment vertical="center"/>
    </xf>
    <xf numFmtId="0" fontId="0" fillId="0" borderId="15" xfId="0" applyBorder="1">
      <alignment vertical="center"/>
    </xf>
    <xf numFmtId="0" fontId="3" fillId="2" borderId="25" xfId="0" applyFont="1" applyFill="1" applyBorder="1">
      <alignment vertical="center"/>
    </xf>
    <xf numFmtId="0" fontId="10" fillId="2" borderId="4" xfId="0" applyFont="1" applyFill="1" applyBorder="1" applyAlignment="1">
      <alignment horizontal="left" vertical="center"/>
    </xf>
    <xf numFmtId="0" fontId="10" fillId="2" borderId="0" xfId="0" applyFont="1" applyFill="1" applyAlignment="1">
      <alignment horizontal="left" vertical="center"/>
    </xf>
    <xf numFmtId="0" fontId="3" fillId="7" borderId="11" xfId="0" applyFont="1" applyFill="1" applyBorder="1" applyAlignment="1">
      <alignment horizontal="left" vertical="center"/>
    </xf>
    <xf numFmtId="0" fontId="3" fillId="7" borderId="14" xfId="0" applyFont="1" applyFill="1" applyBorder="1" applyAlignment="1">
      <alignment horizontal="left" vertical="center"/>
    </xf>
    <xf numFmtId="0" fontId="3" fillId="3" borderId="10" xfId="0" applyFont="1" applyFill="1" applyBorder="1" applyAlignment="1">
      <alignment horizontal="center" vertical="center"/>
    </xf>
    <xf numFmtId="0" fontId="3" fillId="3" borderId="11" xfId="0" applyFont="1" applyFill="1" applyBorder="1" applyAlignment="1">
      <alignment horizontal="center" vertical="center"/>
    </xf>
    <xf numFmtId="0" fontId="3" fillId="3" borderId="16" xfId="0" applyFont="1" applyFill="1" applyBorder="1" applyAlignment="1">
      <alignment horizontal="center" vertical="center"/>
    </xf>
    <xf numFmtId="9" fontId="3" fillId="7" borderId="11" xfId="3" applyFont="1" applyFill="1" applyBorder="1" applyAlignment="1">
      <alignment horizontal="left" vertical="center"/>
    </xf>
    <xf numFmtId="49" fontId="3" fillId="7" borderId="11" xfId="0" applyNumberFormat="1" applyFont="1" applyFill="1" applyBorder="1" applyAlignment="1">
      <alignment horizontal="left" vertical="center"/>
    </xf>
    <xf numFmtId="0" fontId="3" fillId="3" borderId="17" xfId="0" applyFont="1" applyFill="1" applyBorder="1" applyAlignment="1">
      <alignment horizontal="center" vertical="center"/>
    </xf>
    <xf numFmtId="9" fontId="3" fillId="7" borderId="11" xfId="0" applyNumberFormat="1" applyFont="1" applyFill="1" applyBorder="1" applyAlignment="1">
      <alignment horizontal="left" vertical="center"/>
    </xf>
    <xf numFmtId="0" fontId="3" fillId="3" borderId="18" xfId="0" applyFont="1" applyFill="1" applyBorder="1">
      <alignment vertical="center"/>
    </xf>
    <xf numFmtId="0" fontId="0" fillId="0" borderId="0" xfId="0">
      <alignment vertical="center"/>
    </xf>
    <xf numFmtId="0" fontId="0" fillId="0" borderId="19" xfId="0" applyBorder="1">
      <alignment vertical="center"/>
    </xf>
    <xf numFmtId="0" fontId="3" fillId="3" borderId="12" xfId="0" applyFont="1" applyFill="1" applyBorder="1" applyAlignment="1">
      <alignment horizontal="center" vertical="center"/>
    </xf>
    <xf numFmtId="0" fontId="3" fillId="7" borderId="11" xfId="0" applyFont="1" applyFill="1" applyBorder="1">
      <alignment vertical="center"/>
    </xf>
    <xf numFmtId="9" fontId="3" fillId="7" borderId="11" xfId="0" applyNumberFormat="1" applyFont="1" applyFill="1" applyBorder="1">
      <alignment vertical="center"/>
    </xf>
    <xf numFmtId="0" fontId="0" fillId="3" borderId="11" xfId="0" applyFill="1" applyBorder="1" applyAlignment="1">
      <alignment horizontal="center" vertical="center"/>
    </xf>
    <xf numFmtId="0" fontId="0" fillId="3" borderId="16" xfId="0" applyFill="1" applyBorder="1" applyAlignment="1">
      <alignment horizontal="center" vertical="center"/>
    </xf>
    <xf numFmtId="0" fontId="3" fillId="3" borderId="13" xfId="0" applyFont="1" applyFill="1" applyBorder="1" applyAlignment="1">
      <alignment horizontal="center" vertical="center"/>
    </xf>
    <xf numFmtId="0" fontId="3" fillId="3" borderId="14" xfId="0" applyFont="1" applyFill="1" applyBorder="1" applyAlignment="1">
      <alignment horizontal="center" vertical="center"/>
    </xf>
    <xf numFmtId="0" fontId="3" fillId="3" borderId="15" xfId="0" applyFont="1" applyFill="1" applyBorder="1" applyAlignment="1">
      <alignment horizontal="center" vertical="center"/>
    </xf>
    <xf numFmtId="0" fontId="0" fillId="3" borderId="18" xfId="0" applyFill="1" applyBorder="1">
      <alignment vertical="center"/>
    </xf>
    <xf numFmtId="0" fontId="0" fillId="3" borderId="0" xfId="0" applyFill="1">
      <alignment vertical="center"/>
    </xf>
    <xf numFmtId="0" fontId="0" fillId="3" borderId="19" xfId="0" applyFill="1" applyBorder="1">
      <alignment vertical="center"/>
    </xf>
    <xf numFmtId="0" fontId="0" fillId="3" borderId="7" xfId="0" applyFill="1" applyBorder="1">
      <alignment vertical="center"/>
    </xf>
    <xf numFmtId="0" fontId="0" fillId="3" borderId="8" xfId="0" applyFill="1" applyBorder="1">
      <alignment vertical="center"/>
    </xf>
    <xf numFmtId="0" fontId="0" fillId="3" borderId="9" xfId="0" applyFill="1" applyBorder="1">
      <alignment vertical="center"/>
    </xf>
    <xf numFmtId="0" fontId="0" fillId="0" borderId="11" xfId="0" applyBorder="1">
      <alignment vertical="center"/>
    </xf>
    <xf numFmtId="0" fontId="3" fillId="3" borderId="20" xfId="0" applyFont="1" applyFill="1" applyBorder="1" applyAlignment="1">
      <alignment horizontal="center" vertical="center"/>
    </xf>
    <xf numFmtId="0" fontId="0" fillId="3" borderId="18" xfId="0" applyFill="1" applyBorder="1" applyAlignment="1">
      <alignment horizontal="center" vertical="center"/>
    </xf>
    <xf numFmtId="0" fontId="0" fillId="3" borderId="0" xfId="0" applyFill="1" applyAlignment="1">
      <alignment horizontal="center" vertical="center"/>
    </xf>
    <xf numFmtId="0" fontId="0" fillId="3" borderId="19" xfId="0" applyFill="1" applyBorder="1" applyAlignment="1">
      <alignment horizontal="center" vertical="center"/>
    </xf>
    <xf numFmtId="176" fontId="3" fillId="7" borderId="11" xfId="0" applyNumberFormat="1" applyFont="1" applyFill="1" applyBorder="1" applyAlignment="1">
      <alignment horizontal="center" vertical="center"/>
    </xf>
    <xf numFmtId="177" fontId="8" fillId="3" borderId="11" xfId="0" applyNumberFormat="1" applyFont="1" applyFill="1" applyBorder="1" applyAlignment="1">
      <alignment horizontal="center" vertical="center"/>
    </xf>
    <xf numFmtId="0" fontId="8" fillId="6" borderId="11"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8" xfId="0" applyFont="1" applyFill="1" applyBorder="1" applyAlignment="1">
      <alignment horizontal="center" vertical="center"/>
    </xf>
    <xf numFmtId="0" fontId="3" fillId="3" borderId="22" xfId="0" applyFont="1" applyFill="1" applyBorder="1" applyAlignment="1">
      <alignment horizontal="center" vertical="center"/>
    </xf>
    <xf numFmtId="0" fontId="3" fillId="2" borderId="0" xfId="0" applyFont="1" applyFill="1" applyAlignment="1">
      <alignment horizontal="center" vertical="center"/>
    </xf>
    <xf numFmtId="0" fontId="3" fillId="2" borderId="0" xfId="1" applyNumberFormat="1" applyFont="1" applyFill="1" applyBorder="1" applyAlignment="1">
      <alignment horizontal="right" vertical="center"/>
    </xf>
    <xf numFmtId="0" fontId="5" fillId="4" borderId="1" xfId="0" applyFont="1" applyFill="1" applyBorder="1" applyAlignment="1">
      <alignment horizontal="center" vertical="center"/>
    </xf>
    <xf numFmtId="0" fontId="5" fillId="4" borderId="2" xfId="0" applyFont="1" applyFill="1" applyBorder="1" applyAlignment="1">
      <alignment horizontal="center" vertical="center"/>
    </xf>
    <xf numFmtId="0" fontId="5" fillId="4" borderId="3"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6" xfId="0" applyFont="1" applyFill="1" applyBorder="1" applyAlignment="1">
      <alignment horizontal="center" vertical="center"/>
    </xf>
    <xf numFmtId="0" fontId="33" fillId="7" borderId="4" xfId="0" applyFont="1" applyFill="1" applyBorder="1" applyAlignment="1">
      <alignment horizontal="center" vertical="center"/>
    </xf>
    <xf numFmtId="0" fontId="7" fillId="3" borderId="11" xfId="0" applyFont="1" applyFill="1" applyBorder="1" applyAlignment="1">
      <alignment horizontal="left" vertical="center"/>
    </xf>
    <xf numFmtId="0" fontId="3" fillId="3" borderId="7" xfId="0" applyFont="1" applyFill="1" applyBorder="1">
      <alignment vertical="center"/>
    </xf>
    <xf numFmtId="0" fontId="3" fillId="3" borderId="8" xfId="0" applyFont="1" applyFill="1" applyBorder="1">
      <alignment vertical="center"/>
    </xf>
    <xf numFmtId="0" fontId="3" fillId="3" borderId="9" xfId="0" applyFont="1" applyFill="1" applyBorder="1">
      <alignment vertical="center"/>
    </xf>
    <xf numFmtId="193" fontId="12" fillId="8" borderId="0" xfId="0" applyNumberFormat="1" applyFont="1" applyFill="1" applyAlignment="1">
      <alignment horizontal="center" vertical="center"/>
    </xf>
    <xf numFmtId="186" fontId="12" fillId="2" borderId="0" xfId="0" applyNumberFormat="1" applyFont="1" applyFill="1" applyAlignment="1">
      <alignment horizontal="center" vertical="center" shrinkToFit="1"/>
    </xf>
    <xf numFmtId="0" fontId="12" fillId="9" borderId="0" xfId="0" applyFont="1" applyFill="1" applyAlignment="1">
      <alignment horizontal="left" vertical="center" shrinkToFit="1"/>
    </xf>
    <xf numFmtId="0" fontId="12" fillId="0" borderId="33" xfId="0" applyFont="1" applyBorder="1" applyAlignment="1">
      <alignment horizontal="left" vertical="center"/>
    </xf>
    <xf numFmtId="0" fontId="12" fillId="3" borderId="67" xfId="0" applyFont="1" applyFill="1" applyBorder="1" applyAlignment="1">
      <alignment horizontal="center" vertical="center"/>
    </xf>
    <xf numFmtId="0" fontId="12" fillId="3" borderId="68" xfId="0" applyFont="1" applyFill="1" applyBorder="1" applyAlignment="1">
      <alignment horizontal="center" vertical="center"/>
    </xf>
    <xf numFmtId="0" fontId="12" fillId="3" borderId="69" xfId="0" applyFont="1" applyFill="1" applyBorder="1" applyAlignment="1">
      <alignment horizontal="center" vertical="center"/>
    </xf>
    <xf numFmtId="10" fontId="17" fillId="3" borderId="77" xfId="0" applyNumberFormat="1" applyFont="1" applyFill="1" applyBorder="1" applyAlignment="1">
      <alignment horizontal="center" vertical="center"/>
    </xf>
    <xf numFmtId="10" fontId="17" fillId="3" borderId="78" xfId="0" applyNumberFormat="1" applyFont="1" applyFill="1" applyBorder="1" applyAlignment="1">
      <alignment horizontal="center" vertical="center"/>
    </xf>
    <xf numFmtId="0" fontId="34" fillId="0" borderId="33" xfId="0" applyFont="1" applyBorder="1">
      <alignment vertical="center"/>
    </xf>
    <xf numFmtId="6" fontId="12" fillId="7" borderId="33" xfId="2" applyFont="1" applyFill="1" applyBorder="1" applyAlignment="1">
      <alignment horizontal="right" vertical="center" indent="1"/>
    </xf>
    <xf numFmtId="205" fontId="12" fillId="7" borderId="33" xfId="0" applyNumberFormat="1" applyFont="1" applyFill="1" applyBorder="1" applyAlignment="1">
      <alignment horizontal="right" vertical="center" indent="1"/>
    </xf>
    <xf numFmtId="10" fontId="12" fillId="7" borderId="33" xfId="3" applyNumberFormat="1" applyFont="1" applyFill="1" applyBorder="1" applyAlignment="1">
      <alignment horizontal="right" vertical="center" indent="1"/>
    </xf>
    <xf numFmtId="9" fontId="12" fillId="7" borderId="33" xfId="3" applyFont="1" applyFill="1" applyBorder="1" applyAlignment="1">
      <alignment horizontal="right" vertical="center" indent="1"/>
    </xf>
    <xf numFmtId="38" fontId="12" fillId="3" borderId="37" xfId="1" applyFont="1" applyFill="1" applyBorder="1" applyAlignment="1">
      <alignment vertical="center"/>
    </xf>
    <xf numFmtId="38" fontId="12" fillId="3" borderId="38" xfId="1" applyFont="1" applyFill="1" applyBorder="1" applyAlignment="1">
      <alignment vertical="center"/>
    </xf>
    <xf numFmtId="38" fontId="12" fillId="3" borderId="39" xfId="1" applyFont="1" applyFill="1" applyBorder="1" applyAlignment="1">
      <alignment vertical="center"/>
    </xf>
    <xf numFmtId="38" fontId="12" fillId="3" borderId="45" xfId="1" applyFont="1" applyFill="1" applyBorder="1" applyAlignment="1">
      <alignment vertical="center"/>
    </xf>
    <xf numFmtId="38" fontId="12" fillId="3" borderId="41" xfId="1" applyFont="1" applyFill="1" applyBorder="1" applyAlignment="1">
      <alignment vertical="center"/>
    </xf>
    <xf numFmtId="38" fontId="12" fillId="3" borderId="42" xfId="1" applyFont="1" applyFill="1" applyBorder="1" applyAlignment="1">
      <alignment vertical="center"/>
    </xf>
    <xf numFmtId="38" fontId="17" fillId="3" borderId="51" xfId="1" applyFont="1" applyFill="1" applyBorder="1" applyAlignment="1">
      <alignment vertical="center"/>
    </xf>
    <xf numFmtId="38" fontId="17" fillId="3" borderId="52" xfId="1" applyFont="1" applyFill="1" applyBorder="1" applyAlignment="1">
      <alignment vertical="center"/>
    </xf>
    <xf numFmtId="38" fontId="17" fillId="3" borderId="53" xfId="1" applyFont="1" applyFill="1" applyBorder="1" applyAlignment="1">
      <alignment vertical="center"/>
    </xf>
    <xf numFmtId="195" fontId="17" fillId="3" borderId="70" xfId="0" applyNumberFormat="1" applyFont="1" applyFill="1" applyBorder="1">
      <alignment vertical="center"/>
    </xf>
    <xf numFmtId="195" fontId="17" fillId="3" borderId="68" xfId="0" applyNumberFormat="1" applyFont="1" applyFill="1" applyBorder="1">
      <alignment vertical="center"/>
    </xf>
    <xf numFmtId="195" fontId="17" fillId="3" borderId="71" xfId="0" applyNumberFormat="1" applyFont="1" applyFill="1" applyBorder="1">
      <alignment vertical="center"/>
    </xf>
    <xf numFmtId="191" fontId="17" fillId="3" borderId="38" xfId="0" applyNumberFormat="1" applyFont="1" applyFill="1" applyBorder="1" applyAlignment="1">
      <alignment horizontal="center" vertical="center" shrinkToFit="1"/>
    </xf>
    <xf numFmtId="0" fontId="18" fillId="3" borderId="38" xfId="0" applyFont="1" applyFill="1" applyBorder="1" applyAlignment="1">
      <alignment horizontal="center" vertical="center" shrinkToFit="1"/>
    </xf>
    <xf numFmtId="0" fontId="18" fillId="3" borderId="39" xfId="0" applyFont="1" applyFill="1" applyBorder="1" applyAlignment="1">
      <alignment horizontal="center" vertical="center" shrinkToFit="1"/>
    </xf>
    <xf numFmtId="192" fontId="23" fillId="0" borderId="37" xfId="1" applyNumberFormat="1" applyFont="1" applyFill="1" applyBorder="1" applyAlignment="1">
      <alignment vertical="center"/>
    </xf>
    <xf numFmtId="192" fontId="23" fillId="0" borderId="38" xfId="1" applyNumberFormat="1" applyFont="1" applyFill="1" applyBorder="1" applyAlignment="1">
      <alignment vertical="center"/>
    </xf>
    <xf numFmtId="192" fontId="23" fillId="0" borderId="39" xfId="1" applyNumberFormat="1" applyFont="1" applyFill="1" applyBorder="1" applyAlignment="1">
      <alignment vertical="center"/>
    </xf>
    <xf numFmtId="192" fontId="17" fillId="0" borderId="37" xfId="0" applyNumberFormat="1" applyFont="1" applyBorder="1">
      <alignment vertical="center"/>
    </xf>
    <xf numFmtId="0" fontId="17" fillId="0" borderId="38" xfId="0" applyFont="1" applyBorder="1">
      <alignment vertical="center"/>
    </xf>
    <xf numFmtId="0" fontId="17" fillId="0" borderId="39" xfId="0" applyFont="1" applyBorder="1">
      <alignment vertical="center"/>
    </xf>
    <xf numFmtId="38" fontId="17" fillId="0" borderId="37" xfId="1" applyFont="1" applyFill="1" applyBorder="1" applyAlignment="1">
      <alignment vertical="center"/>
    </xf>
    <xf numFmtId="38" fontId="17" fillId="0" borderId="38" xfId="1" applyFont="1" applyFill="1" applyBorder="1" applyAlignment="1">
      <alignment vertical="center"/>
    </xf>
    <xf numFmtId="38" fontId="17" fillId="0" borderId="39" xfId="1" applyFont="1" applyFill="1" applyBorder="1" applyAlignment="1">
      <alignment vertical="center"/>
    </xf>
    <xf numFmtId="0" fontId="12" fillId="3" borderId="17" xfId="0" applyFont="1" applyFill="1" applyBorder="1" applyAlignment="1">
      <alignment horizontal="center" vertical="center"/>
    </xf>
    <xf numFmtId="0" fontId="12" fillId="3" borderId="11" xfId="0" applyFont="1" applyFill="1" applyBorder="1" applyAlignment="1">
      <alignment horizontal="center" vertical="center"/>
    </xf>
    <xf numFmtId="0" fontId="12" fillId="3" borderId="16" xfId="0" applyFont="1" applyFill="1" applyBorder="1" applyAlignment="1">
      <alignment horizontal="center" vertical="center"/>
    </xf>
    <xf numFmtId="0" fontId="12" fillId="3" borderId="35" xfId="0" applyFont="1" applyFill="1" applyBorder="1">
      <alignment vertical="center"/>
    </xf>
    <xf numFmtId="10" fontId="17" fillId="3" borderId="35" xfId="3" applyNumberFormat="1" applyFont="1" applyFill="1" applyBorder="1" applyAlignment="1">
      <alignment horizontal="center" vertical="center" shrinkToFit="1"/>
    </xf>
    <xf numFmtId="10" fontId="17" fillId="3" borderId="36" xfId="3" applyNumberFormat="1" applyFont="1" applyFill="1" applyBorder="1" applyAlignment="1">
      <alignment horizontal="center" vertical="center" shrinkToFit="1"/>
    </xf>
    <xf numFmtId="38" fontId="17" fillId="3" borderId="34" xfId="1" applyFont="1" applyFill="1" applyBorder="1" applyAlignment="1">
      <alignment vertical="center"/>
    </xf>
    <xf numFmtId="38" fontId="17" fillId="3" borderId="35" xfId="1" applyFont="1" applyFill="1" applyBorder="1" applyAlignment="1">
      <alignment vertical="center"/>
    </xf>
    <xf numFmtId="38" fontId="17" fillId="3" borderId="36" xfId="1" applyFont="1" applyFill="1" applyBorder="1" applyAlignment="1">
      <alignment vertical="center"/>
    </xf>
    <xf numFmtId="182" fontId="17" fillId="3" borderId="38" xfId="0" applyNumberFormat="1" applyFont="1" applyFill="1" applyBorder="1" applyAlignment="1">
      <alignment horizontal="center" vertical="center" shrinkToFit="1"/>
    </xf>
    <xf numFmtId="0" fontId="18" fillId="3" borderId="38" xfId="0" applyFont="1" applyFill="1" applyBorder="1" applyAlignment="1">
      <alignment horizontal="right" vertical="center" shrinkToFit="1"/>
    </xf>
    <xf numFmtId="0" fontId="0" fillId="3" borderId="39" xfId="0" applyFill="1" applyBorder="1" applyAlignment="1">
      <alignment horizontal="right" vertical="center" shrinkToFit="1"/>
    </xf>
    <xf numFmtId="192" fontId="17" fillId="3" borderId="37" xfId="1" applyNumberFormat="1" applyFont="1" applyFill="1" applyBorder="1" applyAlignment="1">
      <alignment vertical="center"/>
    </xf>
    <xf numFmtId="192" fontId="17" fillId="3" borderId="38" xfId="1" applyNumberFormat="1" applyFont="1" applyFill="1" applyBorder="1" applyAlignment="1">
      <alignment vertical="center"/>
    </xf>
    <xf numFmtId="192" fontId="17" fillId="3" borderId="39" xfId="1" applyNumberFormat="1" applyFont="1" applyFill="1" applyBorder="1" applyAlignment="1">
      <alignment vertical="center"/>
    </xf>
    <xf numFmtId="0" fontId="12" fillId="5" borderId="17" xfId="0" applyFont="1" applyFill="1" applyBorder="1">
      <alignment vertical="center"/>
    </xf>
    <xf numFmtId="0" fontId="12" fillId="5" borderId="11" xfId="0" applyFont="1" applyFill="1" applyBorder="1">
      <alignment vertical="center"/>
    </xf>
    <xf numFmtId="0" fontId="12" fillId="5" borderId="16" xfId="0" applyFont="1" applyFill="1" applyBorder="1">
      <alignment vertical="center"/>
    </xf>
    <xf numFmtId="38" fontId="12" fillId="5" borderId="17" xfId="1" applyFont="1" applyFill="1" applyBorder="1" applyAlignment="1">
      <alignment vertical="center"/>
    </xf>
    <xf numFmtId="38" fontId="12" fillId="5" borderId="11" xfId="1" applyFont="1" applyFill="1" applyBorder="1" applyAlignment="1">
      <alignment vertical="center"/>
    </xf>
    <xf numFmtId="38" fontId="12" fillId="5" borderId="16" xfId="1" applyFont="1" applyFill="1" applyBorder="1" applyAlignment="1">
      <alignment vertical="center"/>
    </xf>
    <xf numFmtId="189" fontId="12" fillId="5" borderId="17" xfId="0" applyNumberFormat="1" applyFont="1" applyFill="1" applyBorder="1" applyAlignment="1">
      <alignment horizontal="center" vertical="center"/>
    </xf>
    <xf numFmtId="189" fontId="12" fillId="5" borderId="11" xfId="0" applyNumberFormat="1" applyFont="1" applyFill="1" applyBorder="1" applyAlignment="1">
      <alignment horizontal="center" vertical="center"/>
    </xf>
    <xf numFmtId="189" fontId="12" fillId="5" borderId="16" xfId="0" applyNumberFormat="1" applyFont="1" applyFill="1" applyBorder="1" applyAlignment="1">
      <alignment horizontal="center" vertical="center"/>
    </xf>
    <xf numFmtId="38" fontId="12" fillId="3" borderId="17" xfId="1" applyFont="1" applyFill="1" applyBorder="1" applyAlignment="1">
      <alignment vertical="center"/>
    </xf>
    <xf numFmtId="38" fontId="12" fillId="3" borderId="11" xfId="1" applyFont="1" applyFill="1" applyBorder="1" applyAlignment="1">
      <alignment vertical="center"/>
    </xf>
    <xf numFmtId="38" fontId="12" fillId="3" borderId="16" xfId="1" applyFont="1" applyFill="1" applyBorder="1" applyAlignment="1">
      <alignment vertical="center"/>
    </xf>
    <xf numFmtId="189" fontId="12" fillId="3" borderId="17" xfId="0" applyNumberFormat="1" applyFont="1" applyFill="1" applyBorder="1" applyAlignment="1">
      <alignment horizontal="center" vertical="center"/>
    </xf>
    <xf numFmtId="189" fontId="12" fillId="3" borderId="11" xfId="0" applyNumberFormat="1" applyFont="1" applyFill="1" applyBorder="1" applyAlignment="1">
      <alignment horizontal="center" vertical="center"/>
    </xf>
    <xf numFmtId="189" fontId="12" fillId="3" borderId="16" xfId="0" applyNumberFormat="1" applyFont="1" applyFill="1" applyBorder="1" applyAlignment="1">
      <alignment horizontal="center" vertical="center"/>
    </xf>
    <xf numFmtId="201" fontId="12" fillId="5" borderId="0" xfId="0" applyNumberFormat="1" applyFont="1" applyFill="1" applyAlignment="1">
      <alignment horizontal="center" vertical="center" shrinkToFit="1"/>
    </xf>
    <xf numFmtId="6" fontId="12" fillId="5" borderId="0" xfId="2" applyFont="1" applyFill="1" applyBorder="1" applyAlignment="1">
      <alignment vertical="center" shrinkToFit="1"/>
    </xf>
    <xf numFmtId="0" fontId="12" fillId="3" borderId="17" xfId="0" applyFont="1" applyFill="1" applyBorder="1" applyAlignment="1">
      <alignment horizontal="center" vertical="center" shrinkToFit="1"/>
    </xf>
    <xf numFmtId="0" fontId="12" fillId="3" borderId="11" xfId="0" applyFont="1" applyFill="1" applyBorder="1" applyAlignment="1">
      <alignment horizontal="center" vertical="center" shrinkToFit="1"/>
    </xf>
    <xf numFmtId="0" fontId="12" fillId="3" borderId="16" xfId="0" applyFont="1" applyFill="1" applyBorder="1" applyAlignment="1">
      <alignment horizontal="center" vertical="center" shrinkToFit="1"/>
    </xf>
    <xf numFmtId="14" fontId="12" fillId="5" borderId="17" xfId="0" applyNumberFormat="1" applyFont="1" applyFill="1" applyBorder="1" applyAlignment="1">
      <alignment horizontal="center" vertical="center"/>
    </xf>
    <xf numFmtId="14" fontId="12" fillId="5" borderId="11" xfId="0" applyNumberFormat="1" applyFont="1" applyFill="1" applyBorder="1" applyAlignment="1">
      <alignment horizontal="center" vertical="center"/>
    </xf>
    <xf numFmtId="14" fontId="12" fillId="5" borderId="16" xfId="0" applyNumberFormat="1" applyFont="1" applyFill="1" applyBorder="1" applyAlignment="1">
      <alignment horizontal="center" vertical="center"/>
    </xf>
    <xf numFmtId="204" fontId="12" fillId="5" borderId="8" xfId="1" applyNumberFormat="1" applyFont="1" applyFill="1" applyBorder="1" applyAlignment="1">
      <alignment vertical="center" shrinkToFit="1"/>
    </xf>
    <xf numFmtId="201" fontId="12" fillId="5" borderId="8" xfId="0" applyNumberFormat="1" applyFont="1" applyFill="1" applyBorder="1" applyAlignment="1">
      <alignment horizontal="center" vertical="center" shrinkToFit="1"/>
    </xf>
    <xf numFmtId="0" fontId="12" fillId="3" borderId="0" xfId="0" applyFont="1" applyFill="1" applyAlignment="1">
      <alignment horizontal="center" vertical="center" shrinkToFit="1"/>
    </xf>
    <xf numFmtId="0" fontId="12" fillId="3" borderId="51" xfId="0" applyFont="1" applyFill="1" applyBorder="1" applyAlignment="1">
      <alignment horizontal="center" vertical="center" shrinkToFit="1"/>
    </xf>
    <xf numFmtId="0" fontId="12" fillId="3" borderId="52" xfId="0" applyFont="1" applyFill="1" applyBorder="1" applyAlignment="1">
      <alignment horizontal="center" vertical="center" shrinkToFit="1"/>
    </xf>
    <xf numFmtId="0" fontId="12" fillId="3" borderId="53" xfId="0" applyFont="1" applyFill="1" applyBorder="1" applyAlignment="1">
      <alignment horizontal="center" vertical="center" shrinkToFit="1"/>
    </xf>
    <xf numFmtId="0" fontId="12" fillId="3" borderId="67" xfId="0" applyFont="1" applyFill="1" applyBorder="1" applyAlignment="1">
      <alignment horizontal="center" vertical="center" shrinkToFit="1"/>
    </xf>
    <xf numFmtId="0" fontId="12" fillId="3" borderId="68" xfId="0" applyFont="1" applyFill="1" applyBorder="1" applyAlignment="1">
      <alignment horizontal="center" vertical="center" shrinkToFit="1"/>
    </xf>
    <xf numFmtId="0" fontId="12" fillId="3" borderId="69" xfId="0" applyFont="1" applyFill="1" applyBorder="1" applyAlignment="1">
      <alignment horizontal="center" vertical="center" shrinkToFit="1"/>
    </xf>
    <xf numFmtId="10" fontId="17" fillId="3" borderId="70" xfId="0" applyNumberFormat="1" applyFont="1" applyFill="1" applyBorder="1" applyAlignment="1">
      <alignment horizontal="center" vertical="center"/>
    </xf>
    <xf numFmtId="10" fontId="17" fillId="3" borderId="68" xfId="0" applyNumberFormat="1" applyFont="1" applyFill="1" applyBorder="1" applyAlignment="1">
      <alignment horizontal="center" vertical="center"/>
    </xf>
    <xf numFmtId="10" fontId="17" fillId="3" borderId="71" xfId="0" applyNumberFormat="1" applyFont="1" applyFill="1" applyBorder="1" applyAlignment="1">
      <alignment horizontal="center" vertical="center"/>
    </xf>
    <xf numFmtId="0" fontId="12" fillId="3" borderId="57" xfId="0" applyFont="1" applyFill="1" applyBorder="1" applyAlignment="1">
      <alignment horizontal="center" vertical="center" wrapText="1"/>
    </xf>
    <xf numFmtId="0" fontId="12" fillId="3" borderId="75" xfId="0" applyFont="1" applyFill="1" applyBorder="1" applyAlignment="1">
      <alignment horizontal="center" vertical="center" wrapText="1"/>
    </xf>
    <xf numFmtId="0" fontId="12" fillId="3" borderId="76" xfId="0" applyFont="1" applyFill="1" applyBorder="1" applyAlignment="1">
      <alignment horizontal="center" vertical="center" wrapText="1"/>
    </xf>
    <xf numFmtId="0" fontId="12" fillId="0" borderId="34" xfId="0" applyFont="1" applyBorder="1" applyAlignment="1">
      <alignment horizontal="center" vertical="center" shrinkToFit="1"/>
    </xf>
    <xf numFmtId="0" fontId="12" fillId="0" borderId="35" xfId="0" applyFont="1" applyBorder="1" applyAlignment="1">
      <alignment horizontal="center" vertical="center" shrinkToFit="1"/>
    </xf>
    <xf numFmtId="0" fontId="12" fillId="0" borderId="36" xfId="0" applyFont="1" applyBorder="1" applyAlignment="1">
      <alignment horizontal="center" vertical="center" shrinkToFit="1"/>
    </xf>
    <xf numFmtId="10" fontId="22" fillId="2" borderId="34" xfId="3" applyNumberFormat="1" applyFont="1" applyFill="1" applyBorder="1" applyAlignment="1">
      <alignment horizontal="center" vertical="center" shrinkToFit="1"/>
    </xf>
    <xf numFmtId="10" fontId="22" fillId="2" borderId="35" xfId="3" applyNumberFormat="1" applyFont="1" applyFill="1" applyBorder="1" applyAlignment="1">
      <alignment horizontal="center" vertical="center" shrinkToFit="1"/>
    </xf>
    <xf numFmtId="10" fontId="22" fillId="2" borderId="36" xfId="3" applyNumberFormat="1" applyFont="1" applyFill="1" applyBorder="1" applyAlignment="1">
      <alignment horizontal="center" vertical="center" shrinkToFit="1"/>
    </xf>
    <xf numFmtId="6" fontId="12" fillId="8" borderId="34" xfId="2" applyFont="1" applyFill="1" applyBorder="1" applyAlignment="1">
      <alignment horizontal="center" vertical="center"/>
    </xf>
    <xf numFmtId="6" fontId="12" fillId="8" borderId="35" xfId="2" applyFont="1" applyFill="1" applyBorder="1" applyAlignment="1">
      <alignment horizontal="center" vertical="center"/>
    </xf>
    <xf numFmtId="6" fontId="12" fillId="8" borderId="36" xfId="2" applyFont="1" applyFill="1" applyBorder="1" applyAlignment="1">
      <alignment horizontal="center" vertical="center"/>
    </xf>
    <xf numFmtId="0" fontId="12" fillId="13" borderId="23" xfId="0" applyFont="1" applyFill="1" applyBorder="1" applyAlignment="1">
      <alignment horizontal="center" vertical="center" shrinkToFit="1"/>
    </xf>
    <xf numFmtId="0" fontId="12" fillId="13" borderId="8" xfId="0" applyFont="1" applyFill="1" applyBorder="1" applyAlignment="1">
      <alignment horizontal="center" vertical="center" shrinkToFit="1"/>
    </xf>
    <xf numFmtId="0" fontId="12" fillId="13" borderId="22" xfId="0" applyFont="1" applyFill="1" applyBorder="1" applyAlignment="1">
      <alignment horizontal="center" vertical="center" shrinkToFit="1"/>
    </xf>
    <xf numFmtId="10" fontId="22" fillId="13" borderId="23" xfId="3" applyNumberFormat="1" applyFont="1" applyFill="1" applyBorder="1" applyAlignment="1">
      <alignment horizontal="center" vertical="center" shrinkToFit="1"/>
    </xf>
    <xf numFmtId="10" fontId="22" fillId="13" borderId="8" xfId="3" applyNumberFormat="1" applyFont="1" applyFill="1" applyBorder="1" applyAlignment="1">
      <alignment horizontal="center" vertical="center" shrinkToFit="1"/>
    </xf>
    <xf numFmtId="10" fontId="22" fillId="13" borderId="22" xfId="3" applyNumberFormat="1" applyFont="1" applyFill="1" applyBorder="1" applyAlignment="1">
      <alignment horizontal="center" vertical="center" shrinkToFit="1"/>
    </xf>
    <xf numFmtId="6" fontId="17" fillId="13" borderId="23" xfId="2" applyFont="1" applyFill="1" applyBorder="1" applyAlignment="1">
      <alignment horizontal="center" vertical="center"/>
    </xf>
    <xf numFmtId="6" fontId="17" fillId="13" borderId="8" xfId="2" applyFont="1" applyFill="1" applyBorder="1" applyAlignment="1">
      <alignment horizontal="center" vertical="center"/>
    </xf>
    <xf numFmtId="6" fontId="17" fillId="13" borderId="22" xfId="2" applyFont="1" applyFill="1" applyBorder="1" applyAlignment="1">
      <alignment horizontal="center" vertical="center"/>
    </xf>
    <xf numFmtId="0" fontId="12" fillId="3" borderId="67" xfId="0" applyFont="1" applyFill="1" applyBorder="1">
      <alignment vertical="center"/>
    </xf>
    <xf numFmtId="0" fontId="12" fillId="3" borderId="68" xfId="0" applyFont="1" applyFill="1" applyBorder="1">
      <alignment vertical="center"/>
    </xf>
    <xf numFmtId="0" fontId="12" fillId="3" borderId="69" xfId="0" applyFont="1" applyFill="1" applyBorder="1">
      <alignment vertical="center"/>
    </xf>
    <xf numFmtId="10" fontId="17" fillId="3" borderId="70" xfId="0" applyNumberFormat="1" applyFont="1" applyFill="1" applyBorder="1" applyAlignment="1">
      <alignment horizontal="center" vertical="center" shrinkToFit="1"/>
    </xf>
    <xf numFmtId="10" fontId="17" fillId="3" borderId="68" xfId="0" applyNumberFormat="1" applyFont="1" applyFill="1" applyBorder="1" applyAlignment="1">
      <alignment horizontal="center" vertical="center" shrinkToFit="1"/>
    </xf>
    <xf numFmtId="10" fontId="17" fillId="3" borderId="71" xfId="0" applyNumberFormat="1" applyFont="1" applyFill="1" applyBorder="1" applyAlignment="1">
      <alignment horizontal="center" vertical="center" shrinkToFit="1"/>
    </xf>
    <xf numFmtId="195" fontId="17" fillId="3" borderId="70" xfId="0" applyNumberFormat="1" applyFont="1" applyFill="1" applyBorder="1" applyAlignment="1">
      <alignment vertical="center" shrinkToFit="1"/>
    </xf>
    <xf numFmtId="195" fontId="17" fillId="3" borderId="68" xfId="0" applyNumberFormat="1" applyFont="1" applyFill="1" applyBorder="1" applyAlignment="1">
      <alignment vertical="center" shrinkToFit="1"/>
    </xf>
    <xf numFmtId="195" fontId="17" fillId="3" borderId="71" xfId="0" applyNumberFormat="1" applyFont="1" applyFill="1" applyBorder="1" applyAlignment="1">
      <alignment vertical="center" shrinkToFit="1"/>
    </xf>
    <xf numFmtId="197" fontId="12" fillId="9" borderId="0" xfId="0" applyNumberFormat="1" applyFont="1" applyFill="1" applyAlignment="1">
      <alignment horizontal="center" vertical="center" shrinkToFit="1"/>
    </xf>
    <xf numFmtId="193" fontId="12" fillId="9" borderId="0" xfId="0" applyNumberFormat="1" applyFont="1" applyFill="1" applyAlignment="1">
      <alignment horizontal="center" vertical="center"/>
    </xf>
    <xf numFmtId="0" fontId="12" fillId="3" borderId="0" xfId="0" applyFont="1" applyFill="1">
      <alignment vertical="center"/>
    </xf>
    <xf numFmtId="208" fontId="17" fillId="3" borderId="0" xfId="0" applyNumberFormat="1" applyFont="1" applyFill="1" applyAlignment="1">
      <alignment horizontal="left" vertical="center" shrinkToFit="1"/>
    </xf>
    <xf numFmtId="198" fontId="19" fillId="2" borderId="0" xfId="0" applyNumberFormat="1" applyFont="1" applyFill="1" applyAlignment="1">
      <alignment horizontal="left" vertical="center" shrinkToFit="1"/>
    </xf>
    <xf numFmtId="0" fontId="12" fillId="2" borderId="0" xfId="0" applyFont="1" applyFill="1" applyAlignment="1">
      <alignment horizontal="left" vertical="center" shrinkToFit="1"/>
    </xf>
    <xf numFmtId="178" fontId="12" fillId="9" borderId="0" xfId="0" applyNumberFormat="1" applyFont="1" applyFill="1" applyAlignment="1">
      <alignment horizontal="center" vertical="center" shrinkToFit="1"/>
    </xf>
    <xf numFmtId="179" fontId="12" fillId="9" borderId="0" xfId="0" applyNumberFormat="1" applyFont="1" applyFill="1" applyAlignment="1">
      <alignment horizontal="left" vertical="center" shrinkToFit="1"/>
    </xf>
    <xf numFmtId="199" fontId="17" fillId="3" borderId="0" xfId="0" applyNumberFormat="1" applyFont="1" applyFill="1" applyAlignment="1">
      <alignment horizontal="left" vertical="center" shrinkToFit="1"/>
    </xf>
    <xf numFmtId="0" fontId="19" fillId="9" borderId="0" xfId="0" applyFont="1" applyFill="1" applyAlignment="1">
      <alignment horizontal="left" vertical="center" shrinkToFit="1"/>
    </xf>
    <xf numFmtId="0" fontId="12" fillId="3" borderId="47" xfId="0" applyFont="1" applyFill="1" applyBorder="1">
      <alignment vertical="center"/>
    </xf>
    <xf numFmtId="0" fontId="12" fillId="3" borderId="48" xfId="0" applyFont="1" applyFill="1" applyBorder="1">
      <alignment vertical="center"/>
    </xf>
    <xf numFmtId="38" fontId="12" fillId="3" borderId="49" xfId="1" applyFont="1" applyFill="1" applyBorder="1" applyAlignment="1">
      <alignment vertical="center"/>
    </xf>
    <xf numFmtId="38" fontId="12" fillId="3" borderId="47" xfId="1" applyFont="1" applyFill="1" applyBorder="1" applyAlignment="1">
      <alignment vertical="center"/>
    </xf>
    <xf numFmtId="38" fontId="12" fillId="3" borderId="48" xfId="1" applyFont="1" applyFill="1" applyBorder="1" applyAlignment="1">
      <alignment vertical="center"/>
    </xf>
    <xf numFmtId="10" fontId="17" fillId="3" borderId="35" xfId="0" applyNumberFormat="1" applyFont="1" applyFill="1" applyBorder="1" applyAlignment="1">
      <alignment horizontal="center" vertical="center"/>
    </xf>
    <xf numFmtId="10" fontId="17" fillId="3" borderId="36" xfId="0" applyNumberFormat="1" applyFont="1" applyFill="1" applyBorder="1" applyAlignment="1">
      <alignment horizontal="center" vertical="center"/>
    </xf>
    <xf numFmtId="38" fontId="12" fillId="5" borderId="34" xfId="1" applyFont="1" applyFill="1" applyBorder="1" applyAlignment="1">
      <alignment vertical="center"/>
    </xf>
    <xf numFmtId="38" fontId="12" fillId="5" borderId="35" xfId="1" applyFont="1" applyFill="1" applyBorder="1" applyAlignment="1">
      <alignment vertical="center"/>
    </xf>
    <xf numFmtId="38" fontId="12" fillId="5" borderId="36" xfId="1" applyFont="1" applyFill="1" applyBorder="1" applyAlignment="1">
      <alignment vertical="center"/>
    </xf>
    <xf numFmtId="0" fontId="12" fillId="3" borderId="37" xfId="0" applyFont="1" applyFill="1" applyBorder="1">
      <alignment vertical="center"/>
    </xf>
    <xf numFmtId="0" fontId="12" fillId="3" borderId="38" xfId="0" applyFont="1" applyFill="1" applyBorder="1">
      <alignment vertical="center"/>
    </xf>
    <xf numFmtId="0" fontId="12" fillId="3" borderId="39" xfId="0" applyFont="1" applyFill="1" applyBorder="1">
      <alignment vertical="center"/>
    </xf>
    <xf numFmtId="38" fontId="17" fillId="9" borderId="37" xfId="1" applyFont="1" applyFill="1" applyBorder="1" applyAlignment="1" applyProtection="1">
      <alignment vertical="center"/>
    </xf>
    <xf numFmtId="38" fontId="17" fillId="9" borderId="38" xfId="1" applyFont="1" applyFill="1" applyBorder="1" applyAlignment="1" applyProtection="1">
      <alignment vertical="center"/>
    </xf>
    <xf numFmtId="38" fontId="17" fillId="9" borderId="58" xfId="1" applyFont="1" applyFill="1" applyBorder="1" applyAlignment="1" applyProtection="1">
      <alignment vertical="center"/>
    </xf>
    <xf numFmtId="189" fontId="12" fillId="5" borderId="59" xfId="0" applyNumberFormat="1" applyFont="1" applyFill="1" applyBorder="1" applyAlignment="1">
      <alignment horizontal="center" vertical="center"/>
    </xf>
    <xf numFmtId="189" fontId="12" fillId="5" borderId="39" xfId="0" applyNumberFormat="1" applyFont="1" applyFill="1" applyBorder="1" applyAlignment="1">
      <alignment horizontal="center" vertical="center"/>
    </xf>
    <xf numFmtId="193" fontId="12" fillId="3" borderId="66" xfId="0" applyNumberFormat="1" applyFont="1" applyFill="1" applyBorder="1" applyAlignment="1">
      <alignment horizontal="center" vertical="center"/>
    </xf>
    <xf numFmtId="192" fontId="17" fillId="0" borderId="38" xfId="0" applyNumberFormat="1" applyFont="1" applyBorder="1">
      <alignment vertical="center"/>
    </xf>
    <xf numFmtId="192" fontId="17" fillId="0" borderId="39" xfId="0" applyNumberFormat="1" applyFont="1" applyBorder="1">
      <alignment vertical="center"/>
    </xf>
    <xf numFmtId="194" fontId="17" fillId="3" borderId="67" xfId="0" applyNumberFormat="1" applyFont="1" applyFill="1" applyBorder="1" applyAlignment="1">
      <alignment horizontal="right" vertical="center" shrinkToFit="1"/>
    </xf>
    <xf numFmtId="194" fontId="17" fillId="3" borderId="68" xfId="0" applyNumberFormat="1" applyFont="1" applyFill="1" applyBorder="1" applyAlignment="1">
      <alignment horizontal="right" vertical="center" shrinkToFit="1"/>
    </xf>
    <xf numFmtId="0" fontId="12" fillId="3" borderId="68" xfId="0" applyFont="1" applyFill="1" applyBorder="1" applyAlignment="1">
      <alignment horizontal="left" vertical="center"/>
    </xf>
    <xf numFmtId="0" fontId="12" fillId="3" borderId="69" xfId="0" applyFont="1" applyFill="1" applyBorder="1" applyAlignment="1">
      <alignment horizontal="left" vertical="center"/>
    </xf>
    <xf numFmtId="195" fontId="17" fillId="3" borderId="70" xfId="1" applyNumberFormat="1" applyFont="1" applyFill="1" applyBorder="1" applyAlignment="1">
      <alignment vertical="center" shrinkToFit="1"/>
    </xf>
    <xf numFmtId="195" fontId="17" fillId="3" borderId="68" xfId="1" applyNumberFormat="1" applyFont="1" applyFill="1" applyBorder="1" applyAlignment="1">
      <alignment vertical="center" shrinkToFit="1"/>
    </xf>
    <xf numFmtId="195" fontId="17" fillId="3" borderId="71" xfId="1" applyNumberFormat="1" applyFont="1" applyFill="1" applyBorder="1" applyAlignment="1">
      <alignment vertical="center" shrinkToFit="1"/>
    </xf>
    <xf numFmtId="0" fontId="18" fillId="3" borderId="23" xfId="0" applyFont="1" applyFill="1" applyBorder="1" applyAlignment="1">
      <alignment horizontal="center" vertical="center" shrinkToFit="1"/>
    </xf>
    <xf numFmtId="0" fontId="18" fillId="3" borderId="8" xfId="0" applyFont="1" applyFill="1" applyBorder="1" applyAlignment="1">
      <alignment horizontal="center" vertical="center" shrinkToFit="1"/>
    </xf>
    <xf numFmtId="10" fontId="17" fillId="3" borderId="60" xfId="0" applyNumberFormat="1" applyFont="1" applyFill="1" applyBorder="1" applyAlignment="1">
      <alignment horizontal="center" vertical="center"/>
    </xf>
    <xf numFmtId="10" fontId="17" fillId="3" borderId="61" xfId="0" applyNumberFormat="1" applyFont="1" applyFill="1" applyBorder="1" applyAlignment="1">
      <alignment horizontal="center" vertical="center"/>
    </xf>
    <xf numFmtId="191" fontId="17" fillId="3" borderId="41" xfId="0" applyNumberFormat="1" applyFont="1" applyFill="1" applyBorder="1" applyAlignment="1">
      <alignment horizontal="center" vertical="center" shrinkToFit="1"/>
    </xf>
    <xf numFmtId="191" fontId="17" fillId="3" borderId="43" xfId="0" applyNumberFormat="1" applyFont="1" applyFill="1" applyBorder="1" applyAlignment="1">
      <alignment horizontal="center" vertical="center" shrinkToFit="1"/>
    </xf>
    <xf numFmtId="0" fontId="18" fillId="3" borderId="41" xfId="0" applyFont="1" applyFill="1" applyBorder="1" applyAlignment="1">
      <alignment horizontal="center" vertical="center" shrinkToFit="1"/>
    </xf>
    <xf numFmtId="0" fontId="18" fillId="3" borderId="42" xfId="0" applyFont="1" applyFill="1" applyBorder="1" applyAlignment="1">
      <alignment horizontal="center" vertical="center" shrinkToFit="1"/>
    </xf>
    <xf numFmtId="0" fontId="12" fillId="3" borderId="62" xfId="0" applyFont="1" applyFill="1" applyBorder="1">
      <alignment vertical="center"/>
    </xf>
    <xf numFmtId="0" fontId="12" fillId="3" borderId="60" xfId="0" applyFont="1" applyFill="1" applyBorder="1">
      <alignment vertical="center"/>
    </xf>
    <xf numFmtId="0" fontId="12" fillId="3" borderId="61" xfId="0" applyFont="1" applyFill="1" applyBorder="1">
      <alignment vertical="center"/>
    </xf>
    <xf numFmtId="38" fontId="12" fillId="5" borderId="62" xfId="1" applyFont="1" applyFill="1" applyBorder="1" applyAlignment="1">
      <alignment vertical="center"/>
    </xf>
    <xf numFmtId="38" fontId="12" fillId="5" borderId="60" xfId="1" applyFont="1" applyFill="1" applyBorder="1" applyAlignment="1">
      <alignment vertical="center"/>
    </xf>
    <xf numFmtId="38" fontId="12" fillId="5" borderId="63" xfId="1" applyFont="1" applyFill="1" applyBorder="1" applyAlignment="1">
      <alignment vertical="center"/>
    </xf>
    <xf numFmtId="189" fontId="12" fillId="5" borderId="64" xfId="0" applyNumberFormat="1" applyFont="1" applyFill="1" applyBorder="1" applyAlignment="1">
      <alignment horizontal="center" vertical="center"/>
    </xf>
    <xf numFmtId="189" fontId="12" fillId="5" borderId="61" xfId="0" applyNumberFormat="1" applyFont="1" applyFill="1" applyBorder="1" applyAlignment="1">
      <alignment horizontal="center" vertical="center"/>
    </xf>
    <xf numFmtId="0" fontId="18" fillId="3" borderId="43" xfId="0" applyFont="1" applyFill="1" applyBorder="1" applyAlignment="1">
      <alignment horizontal="center" vertical="center" shrinkToFit="1"/>
    </xf>
    <xf numFmtId="0" fontId="18" fillId="3" borderId="44" xfId="0" applyFont="1" applyFill="1" applyBorder="1" applyAlignment="1">
      <alignment horizontal="center" vertical="center" shrinkToFit="1"/>
    </xf>
    <xf numFmtId="14" fontId="12" fillId="5" borderId="8" xfId="0" applyNumberFormat="1" applyFont="1" applyFill="1" applyBorder="1" applyAlignment="1">
      <alignment horizontal="center" vertical="center"/>
    </xf>
    <xf numFmtId="0" fontId="12" fillId="3" borderId="17" xfId="0" applyFont="1" applyFill="1" applyBorder="1">
      <alignment vertical="center"/>
    </xf>
    <xf numFmtId="0" fontId="12" fillId="3" borderId="11" xfId="0" applyFont="1" applyFill="1" applyBorder="1">
      <alignment vertical="center"/>
    </xf>
    <xf numFmtId="0" fontId="12" fillId="3" borderId="16" xfId="0" applyFont="1" applyFill="1" applyBorder="1">
      <alignment vertical="center"/>
    </xf>
    <xf numFmtId="0" fontId="12" fillId="3" borderId="34" xfId="0" applyFont="1" applyFill="1" applyBorder="1">
      <alignment vertical="center"/>
    </xf>
    <xf numFmtId="188" fontId="12" fillId="5" borderId="35" xfId="0" applyNumberFormat="1" applyFont="1" applyFill="1" applyBorder="1" applyAlignment="1">
      <alignment horizontal="center" vertical="center" shrinkToFit="1"/>
    </xf>
    <xf numFmtId="188" fontId="12" fillId="5" borderId="36" xfId="0" applyNumberFormat="1" applyFont="1" applyFill="1" applyBorder="1" applyAlignment="1">
      <alignment horizontal="center" vertical="center" shrinkToFit="1"/>
    </xf>
    <xf numFmtId="187" fontId="23" fillId="3" borderId="17" xfId="1" applyNumberFormat="1" applyFont="1" applyFill="1" applyBorder="1" applyAlignment="1">
      <alignment horizontal="left" vertical="center" shrinkToFit="1" readingOrder="1"/>
    </xf>
    <xf numFmtId="187" fontId="23" fillId="3" borderId="16" xfId="1" applyNumberFormat="1" applyFont="1" applyFill="1" applyBorder="1" applyAlignment="1">
      <alignment horizontal="left" vertical="center" shrinkToFit="1" readingOrder="1"/>
    </xf>
    <xf numFmtId="38" fontId="17" fillId="3" borderId="17" xfId="1" applyFont="1" applyFill="1" applyBorder="1" applyAlignment="1">
      <alignment vertical="center" shrinkToFit="1" readingOrder="1"/>
    </xf>
    <xf numFmtId="38" fontId="17" fillId="3" borderId="11" xfId="1" applyFont="1" applyFill="1" applyBorder="1" applyAlignment="1">
      <alignment vertical="center" shrinkToFit="1" readingOrder="1"/>
    </xf>
    <xf numFmtId="38" fontId="17" fillId="3" borderId="16" xfId="1" applyFont="1" applyFill="1" applyBorder="1" applyAlignment="1">
      <alignment vertical="center" shrinkToFit="1" readingOrder="1"/>
    </xf>
    <xf numFmtId="38" fontId="12" fillId="5" borderId="55" xfId="1" applyFont="1" applyFill="1" applyBorder="1" applyAlignment="1">
      <alignment vertical="center"/>
    </xf>
    <xf numFmtId="189" fontId="12" fillId="5" borderId="56" xfId="0" applyNumberFormat="1" applyFont="1" applyFill="1" applyBorder="1" applyAlignment="1">
      <alignment horizontal="center" vertical="center"/>
    </xf>
    <xf numFmtId="189" fontId="12" fillId="5" borderId="36" xfId="0" applyNumberFormat="1" applyFont="1" applyFill="1" applyBorder="1" applyAlignment="1">
      <alignment horizontal="center" vertical="center"/>
    </xf>
    <xf numFmtId="0" fontId="18" fillId="3" borderId="34" xfId="0" applyFont="1" applyFill="1" applyBorder="1" applyAlignment="1">
      <alignment horizontal="center" vertical="center" shrinkToFit="1"/>
    </xf>
    <xf numFmtId="0" fontId="18" fillId="3" borderId="35" xfId="0" applyFont="1" applyFill="1" applyBorder="1" applyAlignment="1">
      <alignment horizontal="center" vertical="center" shrinkToFit="1"/>
    </xf>
    <xf numFmtId="187" fontId="23" fillId="3" borderId="17" xfId="1" applyNumberFormat="1" applyFont="1" applyFill="1" applyBorder="1" applyAlignment="1">
      <alignment horizontal="center" vertical="center" shrinkToFit="1" readingOrder="1"/>
    </xf>
    <xf numFmtId="187" fontId="23" fillId="3" borderId="11" xfId="1" applyNumberFormat="1" applyFont="1" applyFill="1" applyBorder="1" applyAlignment="1">
      <alignment horizontal="center" vertical="center" shrinkToFit="1" readingOrder="1"/>
    </xf>
    <xf numFmtId="187" fontId="23" fillId="3" borderId="16" xfId="1" applyNumberFormat="1" applyFont="1" applyFill="1" applyBorder="1" applyAlignment="1">
      <alignment horizontal="center" vertical="center" shrinkToFit="1" readingOrder="1"/>
    </xf>
    <xf numFmtId="38" fontId="17" fillId="0" borderId="17" xfId="1" applyFont="1" applyFill="1" applyBorder="1" applyAlignment="1">
      <alignment vertical="center" shrinkToFit="1" readingOrder="1"/>
    </xf>
    <xf numFmtId="38" fontId="17" fillId="0" borderId="11" xfId="1" applyFont="1" applyFill="1" applyBorder="1" applyAlignment="1">
      <alignment vertical="center" shrinkToFit="1" readingOrder="1"/>
    </xf>
    <xf numFmtId="38" fontId="17" fillId="0" borderId="16" xfId="1" applyFont="1" applyFill="1" applyBorder="1" applyAlignment="1">
      <alignment vertical="center" shrinkToFit="1" readingOrder="1"/>
    </xf>
    <xf numFmtId="187" fontId="23" fillId="3" borderId="17" xfId="1" applyNumberFormat="1" applyFont="1" applyFill="1" applyBorder="1" applyAlignment="1">
      <alignment horizontal="left" vertical="center" shrinkToFit="1"/>
    </xf>
    <xf numFmtId="187" fontId="23" fillId="3" borderId="16" xfId="1" applyNumberFormat="1" applyFont="1" applyFill="1" applyBorder="1" applyAlignment="1">
      <alignment horizontal="left" vertical="center" shrinkToFit="1"/>
    </xf>
    <xf numFmtId="0" fontId="12" fillId="3" borderId="21" xfId="0" applyFont="1" applyFill="1" applyBorder="1" applyAlignment="1">
      <alignment horizontal="center" vertical="center" shrinkToFit="1" readingOrder="1"/>
    </xf>
    <xf numFmtId="0" fontId="12" fillId="3" borderId="20" xfId="0" applyFont="1" applyFill="1" applyBorder="1" applyAlignment="1">
      <alignment horizontal="center" vertical="center" shrinkToFit="1" readingOrder="1"/>
    </xf>
    <xf numFmtId="0" fontId="12" fillId="3" borderId="23" xfId="0" applyFont="1" applyFill="1" applyBorder="1" applyAlignment="1">
      <alignment horizontal="center" vertical="center" shrinkToFit="1" readingOrder="1"/>
    </xf>
    <xf numFmtId="0" fontId="12" fillId="3" borderId="22" xfId="0" applyFont="1" applyFill="1" applyBorder="1" applyAlignment="1">
      <alignment horizontal="center" vertical="center" shrinkToFit="1" readingOrder="1"/>
    </xf>
    <xf numFmtId="0" fontId="12" fillId="3" borderId="51" xfId="0" applyFont="1" applyFill="1" applyBorder="1" applyAlignment="1">
      <alignment horizontal="center" vertical="center"/>
    </xf>
    <xf numFmtId="0" fontId="12" fillId="3" borderId="52" xfId="0" applyFont="1" applyFill="1" applyBorder="1" applyAlignment="1">
      <alignment horizontal="center" vertical="center"/>
    </xf>
    <xf numFmtId="0" fontId="12" fillId="3" borderId="53" xfId="0" applyFont="1" applyFill="1" applyBorder="1" applyAlignment="1">
      <alignment horizontal="center" vertical="center"/>
    </xf>
    <xf numFmtId="10" fontId="17" fillId="3" borderId="51" xfId="0" applyNumberFormat="1" applyFont="1" applyFill="1" applyBorder="1" applyAlignment="1">
      <alignment horizontal="center" vertical="center"/>
    </xf>
    <xf numFmtId="10" fontId="17" fillId="3" borderId="52" xfId="0" applyNumberFormat="1" applyFont="1" applyFill="1" applyBorder="1" applyAlignment="1">
      <alignment horizontal="center" vertical="center"/>
    </xf>
    <xf numFmtId="0" fontId="18" fillId="3" borderId="21" xfId="0" applyFont="1" applyFill="1" applyBorder="1" applyAlignment="1">
      <alignment horizontal="center" vertical="center" wrapText="1"/>
    </xf>
    <xf numFmtId="0" fontId="18" fillId="3" borderId="14"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8" fillId="3" borderId="23" xfId="0" applyFont="1" applyFill="1" applyBorder="1" applyAlignment="1">
      <alignment horizontal="center" vertical="center" wrapText="1"/>
    </xf>
    <xf numFmtId="0" fontId="18" fillId="3" borderId="8" xfId="0" applyFont="1" applyFill="1" applyBorder="1" applyAlignment="1">
      <alignment horizontal="center" vertical="center" wrapText="1"/>
    </xf>
    <xf numFmtId="0" fontId="18" fillId="3" borderId="22" xfId="0" applyFont="1" applyFill="1" applyBorder="1" applyAlignment="1">
      <alignment horizontal="center" vertical="center" wrapText="1"/>
    </xf>
    <xf numFmtId="38" fontId="17" fillId="3" borderId="21" xfId="0" applyNumberFormat="1" applyFont="1" applyFill="1" applyBorder="1">
      <alignment vertical="center"/>
    </xf>
    <xf numFmtId="38" fontId="17" fillId="3" borderId="14" xfId="0" applyNumberFormat="1" applyFont="1" applyFill="1" applyBorder="1">
      <alignment vertical="center"/>
    </xf>
    <xf numFmtId="38" fontId="17" fillId="3" borderId="20" xfId="0" applyNumberFormat="1" applyFont="1" applyFill="1" applyBorder="1">
      <alignment vertical="center"/>
    </xf>
    <xf numFmtId="38" fontId="17" fillId="3" borderId="23" xfId="0" applyNumberFormat="1" applyFont="1" applyFill="1" applyBorder="1">
      <alignment vertical="center"/>
    </xf>
    <xf numFmtId="38" fontId="17" fillId="3" borderId="8" xfId="0" applyNumberFormat="1" applyFont="1" applyFill="1" applyBorder="1">
      <alignment vertical="center"/>
    </xf>
    <xf numFmtId="38" fontId="17" fillId="3" borderId="22" xfId="0" applyNumberFormat="1" applyFont="1" applyFill="1" applyBorder="1">
      <alignment vertical="center"/>
    </xf>
    <xf numFmtId="0" fontId="12" fillId="3" borderId="21" xfId="0" applyFont="1" applyFill="1" applyBorder="1" applyAlignment="1">
      <alignment horizontal="center" vertical="center" wrapText="1"/>
    </xf>
    <xf numFmtId="0" fontId="12" fillId="3" borderId="14"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23" xfId="0" applyFont="1" applyFill="1" applyBorder="1" applyAlignment="1">
      <alignment horizontal="center" vertical="center" wrapText="1"/>
    </xf>
    <xf numFmtId="0" fontId="12" fillId="3" borderId="8" xfId="0" applyFont="1" applyFill="1" applyBorder="1" applyAlignment="1">
      <alignment horizontal="center" vertical="center" wrapText="1"/>
    </xf>
    <xf numFmtId="0" fontId="12" fillId="3" borderId="22" xfId="0" applyFont="1" applyFill="1" applyBorder="1" applyAlignment="1">
      <alignment horizontal="center" vertical="center" wrapText="1"/>
    </xf>
    <xf numFmtId="0" fontId="12" fillId="3" borderId="21" xfId="0" applyFont="1" applyFill="1" applyBorder="1" applyAlignment="1">
      <alignment horizontal="center" vertical="center"/>
    </xf>
    <xf numFmtId="0" fontId="12" fillId="3" borderId="20" xfId="0" applyFont="1" applyFill="1" applyBorder="1" applyAlignment="1">
      <alignment horizontal="center" vertical="center"/>
    </xf>
    <xf numFmtId="0" fontId="12" fillId="3" borderId="23" xfId="0" applyFont="1" applyFill="1" applyBorder="1" applyAlignment="1">
      <alignment horizontal="center" vertical="center"/>
    </xf>
    <xf numFmtId="0" fontId="12" fillId="3" borderId="22" xfId="0" applyFont="1" applyFill="1" applyBorder="1" applyAlignment="1">
      <alignment horizontal="center" vertical="center"/>
    </xf>
    <xf numFmtId="38" fontId="19" fillId="5" borderId="38" xfId="1" applyFont="1" applyFill="1" applyBorder="1" applyAlignment="1">
      <alignment horizontal="center" vertical="center"/>
    </xf>
    <xf numFmtId="38" fontId="12" fillId="5" borderId="37" xfId="1" applyFont="1" applyFill="1" applyBorder="1" applyAlignment="1">
      <alignment vertical="center"/>
    </xf>
    <xf numFmtId="38" fontId="12" fillId="5" borderId="38" xfId="1" applyFont="1" applyFill="1" applyBorder="1" applyAlignment="1">
      <alignment vertical="center"/>
    </xf>
    <xf numFmtId="38" fontId="12" fillId="5" borderId="39" xfId="1" applyFont="1" applyFill="1" applyBorder="1" applyAlignment="1">
      <alignment vertical="center"/>
    </xf>
    <xf numFmtId="0" fontId="19" fillId="0" borderId="37" xfId="0" applyFont="1" applyBorder="1" applyAlignment="1">
      <alignment horizontal="center" vertical="center"/>
    </xf>
    <xf numFmtId="0" fontId="19" fillId="0" borderId="38" xfId="0" applyFont="1" applyBorder="1" applyAlignment="1">
      <alignment horizontal="center" vertical="center"/>
    </xf>
    <xf numFmtId="184" fontId="17" fillId="3" borderId="38" xfId="0" applyNumberFormat="1" applyFont="1" applyFill="1" applyBorder="1" applyAlignment="1">
      <alignment horizontal="left" vertical="center"/>
    </xf>
    <xf numFmtId="38" fontId="12" fillId="2" borderId="49" xfId="1" applyFont="1" applyFill="1" applyBorder="1" applyAlignment="1">
      <alignment vertical="center"/>
    </xf>
    <xf numFmtId="38" fontId="12" fillId="2" borderId="47" xfId="1" applyFont="1" applyFill="1" applyBorder="1" applyAlignment="1">
      <alignment vertical="center"/>
    </xf>
    <xf numFmtId="38" fontId="12" fillId="2" borderId="48" xfId="1" applyFont="1" applyFill="1" applyBorder="1" applyAlignment="1">
      <alignment vertical="center"/>
    </xf>
    <xf numFmtId="0" fontId="19" fillId="3" borderId="37" xfId="0" applyFont="1" applyFill="1" applyBorder="1" applyAlignment="1">
      <alignment horizontal="right" vertical="center"/>
    </xf>
    <xf numFmtId="0" fontId="19" fillId="3" borderId="38" xfId="0" applyFont="1" applyFill="1" applyBorder="1" applyAlignment="1">
      <alignment horizontal="right" vertical="center"/>
    </xf>
    <xf numFmtId="0" fontId="19" fillId="3" borderId="37" xfId="0" applyFont="1" applyFill="1" applyBorder="1" applyAlignment="1">
      <alignment horizontal="left" vertical="center"/>
    </xf>
    <xf numFmtId="0" fontId="19" fillId="3" borderId="38" xfId="0" applyFont="1" applyFill="1" applyBorder="1" applyAlignment="1">
      <alignment horizontal="left" vertical="center"/>
    </xf>
    <xf numFmtId="0" fontId="0" fillId="0" borderId="38" xfId="0" applyBorder="1">
      <alignment vertical="center"/>
    </xf>
    <xf numFmtId="0" fontId="0" fillId="0" borderId="39" xfId="0" applyBorder="1">
      <alignment vertical="center"/>
    </xf>
    <xf numFmtId="0" fontId="19" fillId="3" borderId="38" xfId="0" applyFont="1" applyFill="1" applyBorder="1" applyAlignment="1">
      <alignment horizontal="center" vertical="center"/>
    </xf>
    <xf numFmtId="0" fontId="19" fillId="3" borderId="39" xfId="0" applyFont="1" applyFill="1" applyBorder="1" applyAlignment="1">
      <alignment horizontal="center" vertical="center"/>
    </xf>
    <xf numFmtId="185" fontId="17" fillId="3" borderId="38" xfId="0" applyNumberFormat="1" applyFont="1" applyFill="1" applyBorder="1" applyAlignment="1">
      <alignment horizontal="left" vertical="center"/>
    </xf>
    <xf numFmtId="0" fontId="19" fillId="0" borderId="37" xfId="0" applyFont="1" applyBorder="1">
      <alignment vertical="center"/>
    </xf>
    <xf numFmtId="0" fontId="19" fillId="0" borderId="38" xfId="0" applyFont="1" applyBorder="1">
      <alignment vertical="center"/>
    </xf>
    <xf numFmtId="38" fontId="17" fillId="3" borderId="38" xfId="1" applyFont="1" applyFill="1" applyBorder="1" applyAlignment="1">
      <alignment horizontal="center" vertical="center"/>
    </xf>
    <xf numFmtId="185" fontId="17" fillId="3" borderId="38" xfId="0" applyNumberFormat="1" applyFont="1" applyFill="1" applyBorder="1" applyAlignment="1">
      <alignment horizontal="center" vertical="center"/>
    </xf>
    <xf numFmtId="38" fontId="17" fillId="5" borderId="38" xfId="0" applyNumberFormat="1" applyFont="1" applyFill="1" applyBorder="1" applyAlignment="1">
      <alignment horizontal="center" vertical="center"/>
    </xf>
    <xf numFmtId="10" fontId="22" fillId="17" borderId="38" xfId="0" applyNumberFormat="1" applyFont="1" applyFill="1" applyBorder="1" applyAlignment="1">
      <alignment horizontal="center" vertical="center"/>
    </xf>
    <xf numFmtId="0" fontId="19" fillId="17" borderId="38" xfId="0" applyFont="1" applyFill="1" applyBorder="1" applyAlignment="1">
      <alignment horizontal="center" vertical="center"/>
    </xf>
    <xf numFmtId="0" fontId="12" fillId="3" borderId="38" xfId="0" applyFont="1" applyFill="1" applyBorder="1" applyAlignment="1">
      <alignment vertical="center" shrinkToFit="1"/>
    </xf>
    <xf numFmtId="0" fontId="12" fillId="3" borderId="39" xfId="0" applyFont="1" applyFill="1" applyBorder="1" applyAlignment="1">
      <alignment vertical="center" shrinkToFit="1"/>
    </xf>
    <xf numFmtId="184" fontId="19" fillId="5" borderId="38" xfId="0" applyNumberFormat="1" applyFont="1" applyFill="1" applyBorder="1" applyAlignment="1">
      <alignment horizontal="center" vertical="center"/>
    </xf>
    <xf numFmtId="184" fontId="20" fillId="5" borderId="38" xfId="3" applyNumberFormat="1" applyFont="1" applyFill="1" applyBorder="1" applyAlignment="1">
      <alignment horizontal="center" vertical="center"/>
    </xf>
    <xf numFmtId="185" fontId="22" fillId="0" borderId="38" xfId="0" applyNumberFormat="1" applyFont="1" applyBorder="1" applyAlignment="1">
      <alignment horizontal="center" vertical="center"/>
    </xf>
    <xf numFmtId="6" fontId="12" fillId="9" borderId="38" xfId="2" applyFont="1" applyFill="1" applyBorder="1" applyAlignment="1">
      <alignment horizontal="center" vertical="center"/>
    </xf>
    <xf numFmtId="184" fontId="12" fillId="5" borderId="38" xfId="3" applyNumberFormat="1" applyFont="1" applyFill="1" applyBorder="1" applyAlignment="1">
      <alignment horizontal="center" vertical="center"/>
    </xf>
    <xf numFmtId="12" fontId="20" fillId="3" borderId="38" xfId="0" applyNumberFormat="1" applyFont="1" applyFill="1" applyBorder="1" applyAlignment="1">
      <alignment horizontal="center" vertical="center"/>
    </xf>
    <xf numFmtId="9" fontId="19" fillId="5" borderId="38" xfId="3" applyFont="1" applyFill="1" applyBorder="1" applyAlignment="1">
      <alignment horizontal="center" vertical="center"/>
    </xf>
    <xf numFmtId="38" fontId="12" fillId="5" borderId="38" xfId="1" applyFont="1" applyFill="1" applyBorder="1" applyAlignment="1">
      <alignment horizontal="center" vertical="center"/>
    </xf>
    <xf numFmtId="184" fontId="26" fillId="8" borderId="38" xfId="3" applyNumberFormat="1" applyFont="1" applyFill="1" applyBorder="1" applyAlignment="1">
      <alignment horizontal="center" vertical="center"/>
    </xf>
    <xf numFmtId="0" fontId="12" fillId="3" borderId="36" xfId="0" applyFont="1" applyFill="1" applyBorder="1">
      <alignment vertical="center"/>
    </xf>
    <xf numFmtId="38" fontId="17" fillId="0" borderId="34" xfId="1" applyFont="1" applyFill="1" applyBorder="1" applyAlignment="1">
      <alignment vertical="center"/>
    </xf>
    <xf numFmtId="38" fontId="17" fillId="0" borderId="35" xfId="1" applyFont="1" applyFill="1" applyBorder="1" applyAlignment="1">
      <alignment vertical="center"/>
    </xf>
    <xf numFmtId="38" fontId="17" fillId="0" borderId="36" xfId="1" applyFont="1" applyFill="1" applyBorder="1" applyAlignment="1">
      <alignment vertical="center"/>
    </xf>
    <xf numFmtId="183" fontId="17" fillId="0" borderId="35" xfId="0" applyNumberFormat="1" applyFont="1" applyBorder="1" applyAlignment="1">
      <alignment horizontal="center" vertical="center" shrinkToFit="1"/>
    </xf>
    <xf numFmtId="183" fontId="17" fillId="3" borderId="35" xfId="0" applyNumberFormat="1" applyFont="1" applyFill="1" applyBorder="1" applyAlignment="1">
      <alignment horizontal="center" vertical="center"/>
    </xf>
    <xf numFmtId="0" fontId="12" fillId="3" borderId="35" xfId="0" applyFont="1" applyFill="1" applyBorder="1" applyAlignment="1">
      <alignment horizontal="center" vertical="center" shrinkToFit="1"/>
    </xf>
    <xf numFmtId="38" fontId="12" fillId="5" borderId="35" xfId="1" applyFont="1" applyFill="1" applyBorder="1" applyAlignment="1">
      <alignment horizontal="center" vertical="center"/>
    </xf>
    <xf numFmtId="38" fontId="12" fillId="5" borderId="36" xfId="1" applyFont="1" applyFill="1" applyBorder="1" applyAlignment="1">
      <alignment horizontal="center" vertical="center"/>
    </xf>
    <xf numFmtId="207" fontId="12" fillId="7" borderId="33" xfId="2" applyNumberFormat="1" applyFont="1" applyFill="1" applyBorder="1" applyAlignment="1">
      <alignment vertical="center"/>
    </xf>
    <xf numFmtId="0" fontId="12" fillId="3" borderId="8" xfId="0" applyFont="1" applyFill="1" applyBorder="1" applyAlignment="1">
      <alignment horizontal="right" vertical="center"/>
    </xf>
    <xf numFmtId="0" fontId="18" fillId="3" borderId="39" xfId="0" applyFont="1" applyFill="1" applyBorder="1" applyAlignment="1">
      <alignment horizontal="right" vertical="center" shrinkToFit="1"/>
    </xf>
    <xf numFmtId="208" fontId="17" fillId="3" borderId="0" xfId="0" applyNumberFormat="1" applyFont="1" applyFill="1" applyAlignment="1">
      <alignment horizontal="center" vertical="center" shrinkToFit="1"/>
    </xf>
    <xf numFmtId="0" fontId="12" fillId="3" borderId="0" xfId="0" applyFont="1" applyFill="1" applyAlignment="1">
      <alignment horizontal="left" vertical="center" shrinkToFit="1"/>
    </xf>
    <xf numFmtId="176" fontId="12" fillId="12" borderId="0" xfId="0" applyNumberFormat="1" applyFont="1" applyFill="1" applyAlignment="1">
      <alignment horizontal="center" vertical="center" shrinkToFit="1"/>
    </xf>
    <xf numFmtId="0" fontId="11" fillId="3" borderId="0" xfId="0" applyFont="1" applyFill="1" applyAlignment="1">
      <alignment horizontal="left"/>
    </xf>
    <xf numFmtId="0" fontId="12" fillId="3" borderId="27" xfId="0" applyFont="1" applyFill="1" applyBorder="1" applyAlignment="1">
      <alignment horizontal="center" vertical="center"/>
    </xf>
    <xf numFmtId="180" fontId="12" fillId="5" borderId="0" xfId="0" applyNumberFormat="1" applyFont="1" applyFill="1" applyAlignment="1">
      <alignment horizontal="distributed" vertical="center"/>
    </xf>
    <xf numFmtId="0" fontId="12" fillId="3" borderId="8" xfId="0" applyFont="1" applyFill="1" applyBorder="1">
      <alignment vertical="center"/>
    </xf>
    <xf numFmtId="0" fontId="13" fillId="9" borderId="8" xfId="0" applyFont="1" applyFill="1" applyBorder="1">
      <alignment vertical="center"/>
    </xf>
    <xf numFmtId="0" fontId="14" fillId="6" borderId="28" xfId="0" applyFont="1" applyFill="1" applyBorder="1" applyAlignment="1">
      <alignment horizontal="center" vertical="center"/>
    </xf>
    <xf numFmtId="0" fontId="14" fillId="6" borderId="29" xfId="0" applyFont="1" applyFill="1" applyBorder="1" applyAlignment="1">
      <alignment horizontal="center" vertical="center"/>
    </xf>
    <xf numFmtId="0" fontId="14" fillId="6" borderId="30" xfId="0" applyFont="1" applyFill="1" applyBorder="1" applyAlignment="1">
      <alignment horizontal="center" vertical="center"/>
    </xf>
    <xf numFmtId="0" fontId="14" fillId="6" borderId="31" xfId="0" applyFont="1" applyFill="1" applyBorder="1" applyAlignment="1">
      <alignment horizontal="center" vertical="center"/>
    </xf>
    <xf numFmtId="0" fontId="14" fillId="6" borderId="27" xfId="0" applyFont="1" applyFill="1" applyBorder="1" applyAlignment="1">
      <alignment horizontal="center" vertical="center"/>
    </xf>
    <xf numFmtId="0" fontId="14" fillId="6" borderId="32" xfId="0" applyFont="1" applyFill="1" applyBorder="1" applyAlignment="1">
      <alignment horizontal="center" vertical="center"/>
    </xf>
    <xf numFmtId="0" fontId="15" fillId="3" borderId="14" xfId="0" applyFont="1" applyFill="1" applyBorder="1" applyAlignment="1">
      <alignment horizontal="center" vertical="center" shrinkToFit="1"/>
    </xf>
    <xf numFmtId="181" fontId="16" fillId="3" borderId="14" xfId="0" applyNumberFormat="1" applyFont="1" applyFill="1" applyBorder="1" applyAlignment="1">
      <alignment horizontal="center" vertical="center"/>
    </xf>
    <xf numFmtId="10" fontId="16" fillId="3" borderId="14" xfId="3" applyNumberFormat="1" applyFont="1" applyFill="1" applyBorder="1" applyAlignment="1">
      <alignment horizontal="center" vertical="center"/>
    </xf>
    <xf numFmtId="0" fontId="12" fillId="9" borderId="14" xfId="0" applyFont="1" applyFill="1" applyBorder="1" applyAlignment="1">
      <alignment horizontal="left" vertical="center" shrinkToFit="1"/>
    </xf>
    <xf numFmtId="5" fontId="40" fillId="2" borderId="23" xfId="5" applyNumberFormat="1" applyFill="1" applyBorder="1" applyAlignment="1">
      <alignment horizontal="left" vertical="center" shrinkToFit="1"/>
    </xf>
    <xf numFmtId="0" fontId="40" fillId="2" borderId="8" xfId="5" applyFill="1" applyBorder="1" applyAlignment="1">
      <alignment horizontal="left" vertical="center" shrinkToFit="1"/>
    </xf>
    <xf numFmtId="0" fontId="40" fillId="2" borderId="22" xfId="5" applyFill="1" applyBorder="1" applyAlignment="1">
      <alignment horizontal="left" vertical="center" shrinkToFit="1"/>
    </xf>
    <xf numFmtId="209" fontId="40" fillId="2" borderId="80" xfId="6" quotePrefix="1" applyNumberFormat="1" applyFont="1" applyFill="1" applyBorder="1" applyAlignment="1">
      <alignment horizontal="center" vertical="center" shrinkToFit="1"/>
    </xf>
    <xf numFmtId="209" fontId="40" fillId="2" borderId="81" xfId="6" quotePrefix="1" applyNumberFormat="1" applyFont="1" applyFill="1" applyBorder="1" applyAlignment="1">
      <alignment horizontal="center" vertical="center" shrinkToFit="1"/>
    </xf>
    <xf numFmtId="0" fontId="40" fillId="2" borderId="23" xfId="5" applyFill="1" applyBorder="1" applyAlignment="1">
      <alignment horizontal="center" vertical="center" shrinkToFit="1"/>
    </xf>
    <xf numFmtId="0" fontId="40" fillId="2" borderId="8" xfId="5" applyFill="1" applyBorder="1" applyAlignment="1">
      <alignment horizontal="center" vertical="center" shrinkToFit="1"/>
    </xf>
    <xf numFmtId="0" fontId="40" fillId="2" borderId="22" xfId="5" applyFill="1" applyBorder="1" applyAlignment="1">
      <alignment horizontal="center" vertical="center" shrinkToFit="1"/>
    </xf>
    <xf numFmtId="0" fontId="56" fillId="2" borderId="73" xfId="5" applyFont="1" applyFill="1" applyBorder="1" applyAlignment="1">
      <alignment horizontal="center" vertical="center"/>
    </xf>
    <xf numFmtId="0" fontId="56" fillId="2" borderId="74" xfId="5" applyFont="1" applyFill="1" applyBorder="1" applyAlignment="1">
      <alignment horizontal="center" vertical="center"/>
    </xf>
    <xf numFmtId="211" fontId="40" fillId="2" borderId="23" xfId="6" applyNumberFormat="1" applyFont="1" applyFill="1" applyBorder="1" applyAlignment="1">
      <alignment horizontal="center" vertical="center"/>
    </xf>
    <xf numFmtId="211" fontId="40" fillId="2" borderId="22" xfId="6" quotePrefix="1" applyNumberFormat="1" applyFont="1" applyFill="1" applyBorder="1" applyAlignment="1">
      <alignment horizontal="center" vertical="center"/>
    </xf>
    <xf numFmtId="211" fontId="40" fillId="2" borderId="17" xfId="6" quotePrefix="1" applyNumberFormat="1" applyFont="1" applyFill="1" applyBorder="1" applyAlignment="1">
      <alignment horizontal="center" vertical="center"/>
    </xf>
    <xf numFmtId="211" fontId="40" fillId="2" borderId="16" xfId="6" quotePrefix="1" applyNumberFormat="1" applyFont="1" applyFill="1" applyBorder="1" applyAlignment="1">
      <alignment horizontal="center" vertical="center"/>
    </xf>
    <xf numFmtId="211" fontId="59" fillId="2" borderId="17" xfId="6" quotePrefix="1" applyNumberFormat="1" applyFont="1" applyFill="1" applyBorder="1" applyAlignment="1">
      <alignment horizontal="center" vertical="center"/>
    </xf>
    <xf numFmtId="211" fontId="59" fillId="2" borderId="16" xfId="6" quotePrefix="1" applyNumberFormat="1" applyFont="1" applyFill="1" applyBorder="1" applyAlignment="1">
      <alignment horizontal="center" vertical="center"/>
    </xf>
    <xf numFmtId="5" fontId="60" fillId="2" borderId="82" xfId="5" applyNumberFormat="1" applyFont="1" applyFill="1" applyBorder="1" applyAlignment="1">
      <alignment vertical="center" shrinkToFit="1"/>
    </xf>
    <xf numFmtId="5" fontId="60" fillId="2" borderId="83" xfId="5" applyNumberFormat="1" applyFont="1" applyFill="1" applyBorder="1" applyAlignment="1">
      <alignment vertical="center" shrinkToFit="1"/>
    </xf>
    <xf numFmtId="6" fontId="61" fillId="2" borderId="80" xfId="4" applyNumberFormat="1" applyFont="1" applyFill="1" applyBorder="1" applyAlignment="1">
      <alignment vertical="center" shrinkToFit="1"/>
    </xf>
    <xf numFmtId="6" fontId="61" fillId="2" borderId="83" xfId="4" applyNumberFormat="1" applyFont="1" applyFill="1" applyBorder="1" applyAlignment="1">
      <alignment vertical="center" shrinkToFit="1"/>
    </xf>
    <xf numFmtId="6" fontId="61" fillId="2" borderId="84" xfId="4" applyNumberFormat="1" applyFont="1" applyFill="1" applyBorder="1" applyAlignment="1">
      <alignment vertical="center" shrinkToFit="1"/>
    </xf>
    <xf numFmtId="6" fontId="59" fillId="2" borderId="23" xfId="2" quotePrefix="1" applyFont="1" applyFill="1" applyBorder="1" applyAlignment="1">
      <alignment horizontal="right" vertical="center" shrinkToFit="1"/>
    </xf>
    <xf numFmtId="6" fontId="59" fillId="2" borderId="8" xfId="2" quotePrefix="1" applyFont="1" applyFill="1" applyBorder="1" applyAlignment="1">
      <alignment horizontal="right" vertical="center" shrinkToFit="1"/>
    </xf>
    <xf numFmtId="6" fontId="59" fillId="2" borderId="22" xfId="2" quotePrefix="1" applyFont="1" applyFill="1" applyBorder="1" applyAlignment="1">
      <alignment horizontal="right" vertical="center" shrinkToFit="1"/>
    </xf>
    <xf numFmtId="212" fontId="61" fillId="2" borderId="57" xfId="5" applyNumberFormat="1" applyFont="1" applyFill="1" applyBorder="1" applyAlignment="1">
      <alignment vertical="center" shrinkToFit="1"/>
    </xf>
    <xf numFmtId="209" fontId="40" fillId="2" borderId="82" xfId="6" quotePrefix="1" applyNumberFormat="1" applyFont="1" applyFill="1" applyBorder="1" applyAlignment="1">
      <alignment horizontal="center" vertical="center" shrinkToFit="1"/>
    </xf>
    <xf numFmtId="209" fontId="40" fillId="2" borderId="83" xfId="6" quotePrefix="1" applyNumberFormat="1" applyFont="1" applyFill="1" applyBorder="1" applyAlignment="1">
      <alignment horizontal="center" vertical="center" shrinkToFit="1"/>
    </xf>
    <xf numFmtId="209" fontId="40" fillId="2" borderId="84" xfId="6" quotePrefix="1" applyNumberFormat="1" applyFont="1" applyFill="1" applyBorder="1" applyAlignment="1">
      <alignment horizontal="center" vertical="center" shrinkToFit="1"/>
    </xf>
    <xf numFmtId="5" fontId="40" fillId="2" borderId="14" xfId="5" applyNumberFormat="1" applyFill="1" applyBorder="1" applyAlignment="1">
      <alignment horizontal="center" vertical="center"/>
    </xf>
    <xf numFmtId="0" fontId="40" fillId="2" borderId="14" xfId="5" applyFill="1" applyBorder="1" applyAlignment="1">
      <alignment horizontal="center" vertical="center"/>
    </xf>
    <xf numFmtId="5" fontId="62" fillId="2" borderId="76" xfId="5" applyNumberFormat="1" applyFont="1" applyFill="1" applyBorder="1" applyAlignment="1">
      <alignment horizontal="right" vertical="center"/>
    </xf>
    <xf numFmtId="212" fontId="59" fillId="2" borderId="51" xfId="5" applyNumberFormat="1" applyFont="1" applyFill="1" applyBorder="1" applyAlignment="1">
      <alignment horizontal="right" vertical="center"/>
    </xf>
    <xf numFmtId="212" fontId="59" fillId="2" borderId="52" xfId="5" applyNumberFormat="1" applyFont="1" applyFill="1" applyBorder="1" applyAlignment="1">
      <alignment horizontal="right" vertical="center"/>
    </xf>
    <xf numFmtId="212" fontId="59" fillId="2" borderId="53" xfId="5" applyNumberFormat="1" applyFont="1" applyFill="1" applyBorder="1" applyAlignment="1">
      <alignment horizontal="right" vertical="center"/>
    </xf>
    <xf numFmtId="5" fontId="62" fillId="2" borderId="33" xfId="5" applyNumberFormat="1" applyFont="1" applyFill="1" applyBorder="1" applyAlignment="1">
      <alignment horizontal="right" vertical="center"/>
    </xf>
    <xf numFmtId="212" fontId="59" fillId="2" borderId="17" xfId="5" applyNumberFormat="1" applyFont="1" applyFill="1" applyBorder="1" applyAlignment="1">
      <alignment horizontal="right" vertical="center"/>
    </xf>
    <xf numFmtId="212" fontId="59" fillId="2" borderId="11" xfId="5" applyNumberFormat="1" applyFont="1" applyFill="1" applyBorder="1" applyAlignment="1">
      <alignment horizontal="right" vertical="center"/>
    </xf>
    <xf numFmtId="212" fontId="59" fillId="2" borderId="16" xfId="5" applyNumberFormat="1" applyFont="1" applyFill="1" applyBorder="1" applyAlignment="1">
      <alignment horizontal="right" vertical="center"/>
    </xf>
    <xf numFmtId="212" fontId="59" fillId="2" borderId="88" xfId="5" applyNumberFormat="1" applyFont="1" applyFill="1" applyBorder="1" applyAlignment="1">
      <alignment horizontal="right" vertical="center"/>
    </xf>
    <xf numFmtId="212" fontId="59" fillId="2" borderId="66" xfId="5" applyNumberFormat="1" applyFont="1" applyFill="1" applyBorder="1" applyAlignment="1">
      <alignment horizontal="right" vertical="center"/>
    </xf>
    <xf numFmtId="212" fontId="59" fillId="2" borderId="89" xfId="5" applyNumberFormat="1" applyFont="1" applyFill="1" applyBorder="1" applyAlignment="1">
      <alignment horizontal="right" vertical="center"/>
    </xf>
    <xf numFmtId="38" fontId="64" fillId="2" borderId="90" xfId="1" applyFont="1" applyFill="1" applyBorder="1" applyAlignment="1">
      <alignment horizontal="center" vertical="center" shrinkToFit="1"/>
    </xf>
    <xf numFmtId="184" fontId="64" fillId="2" borderId="90" xfId="3" applyNumberFormat="1" applyFont="1" applyFill="1" applyBorder="1" applyAlignment="1">
      <alignment horizontal="center" vertical="center" shrinkToFit="1"/>
    </xf>
    <xf numFmtId="176" fontId="64" fillId="2" borderId="90" xfId="7" applyNumberFormat="1" applyFont="1" applyFill="1" applyBorder="1" applyAlignment="1">
      <alignment vertical="center" shrinkToFit="1"/>
    </xf>
    <xf numFmtId="184" fontId="64" fillId="2" borderId="90" xfId="3" applyNumberFormat="1" applyFont="1" applyFill="1" applyBorder="1" applyAlignment="1">
      <alignment vertical="center" shrinkToFit="1"/>
    </xf>
    <xf numFmtId="5" fontId="65" fillId="2" borderId="90" xfId="5" applyNumberFormat="1" applyFont="1" applyFill="1" applyBorder="1" applyAlignment="1">
      <alignment horizontal="right" vertical="center"/>
    </xf>
    <xf numFmtId="212" fontId="59" fillId="11" borderId="17" xfId="5" applyNumberFormat="1" applyFont="1" applyFill="1" applyBorder="1" applyAlignment="1">
      <alignment horizontal="right" vertical="center"/>
    </xf>
    <xf numFmtId="212" fontId="59" fillId="11" borderId="11" xfId="5" applyNumberFormat="1" applyFont="1" applyFill="1" applyBorder="1" applyAlignment="1">
      <alignment horizontal="right" vertical="center"/>
    </xf>
    <xf numFmtId="212" fontId="59" fillId="11" borderId="16" xfId="5" applyNumberFormat="1" applyFont="1" applyFill="1" applyBorder="1" applyAlignment="1">
      <alignment horizontal="right" vertical="center"/>
    </xf>
    <xf numFmtId="38" fontId="64" fillId="2" borderId="33" xfId="1" applyFont="1" applyFill="1" applyBorder="1" applyAlignment="1">
      <alignment horizontal="center" vertical="center" shrinkToFit="1"/>
    </xf>
    <xf numFmtId="184" fontId="64" fillId="2" borderId="33" xfId="3" applyNumberFormat="1" applyFont="1" applyFill="1" applyBorder="1" applyAlignment="1">
      <alignment horizontal="center" vertical="center" shrinkToFit="1"/>
    </xf>
    <xf numFmtId="176" fontId="64" fillId="2" borderId="33" xfId="5" applyNumberFormat="1" applyFont="1" applyFill="1" applyBorder="1" applyAlignment="1">
      <alignment vertical="center" shrinkToFit="1"/>
    </xf>
    <xf numFmtId="184" fontId="64" fillId="2" borderId="33" xfId="3" applyNumberFormat="1" applyFont="1" applyFill="1" applyBorder="1" applyAlignment="1">
      <alignment vertical="center" shrinkToFit="1"/>
    </xf>
    <xf numFmtId="5" fontId="65" fillId="2" borderId="33" xfId="5" applyNumberFormat="1" applyFont="1" applyFill="1" applyBorder="1" applyAlignment="1">
      <alignment horizontal="right" vertical="center"/>
    </xf>
    <xf numFmtId="38" fontId="64" fillId="11" borderId="33" xfId="1" applyFont="1" applyFill="1" applyBorder="1" applyAlignment="1">
      <alignment horizontal="center" vertical="center" shrinkToFit="1"/>
    </xf>
    <xf numFmtId="184" fontId="64" fillId="11" borderId="33" xfId="5" applyNumberFormat="1" applyFont="1" applyFill="1" applyBorder="1" applyAlignment="1">
      <alignment horizontal="center" vertical="center" shrinkToFit="1"/>
    </xf>
    <xf numFmtId="176" fontId="64" fillId="11" borderId="33" xfId="5" applyNumberFormat="1" applyFont="1" applyFill="1" applyBorder="1" applyAlignment="1">
      <alignment vertical="center" shrinkToFit="1"/>
    </xf>
    <xf numFmtId="184" fontId="64" fillId="11" borderId="33" xfId="5" applyNumberFormat="1" applyFont="1" applyFill="1" applyBorder="1" applyAlignment="1">
      <alignment vertical="center" shrinkToFit="1"/>
    </xf>
    <xf numFmtId="5" fontId="65" fillId="11" borderId="33" xfId="5" applyNumberFormat="1" applyFont="1" applyFill="1" applyBorder="1" applyAlignment="1">
      <alignment horizontal="right" vertical="center"/>
    </xf>
    <xf numFmtId="0" fontId="63" fillId="2" borderId="21" xfId="5" applyFont="1" applyFill="1" applyBorder="1" applyAlignment="1">
      <alignment horizontal="center" vertical="center" shrinkToFit="1"/>
    </xf>
    <xf numFmtId="0" fontId="63" fillId="2" borderId="20" xfId="5" applyFont="1" applyFill="1" applyBorder="1" applyAlignment="1">
      <alignment horizontal="center" vertical="center" shrinkToFit="1"/>
    </xf>
    <xf numFmtId="0" fontId="63" fillId="2" borderId="14" xfId="5" applyFont="1" applyFill="1" applyBorder="1" applyAlignment="1">
      <alignment horizontal="center" vertical="center" shrinkToFit="1"/>
    </xf>
    <xf numFmtId="0" fontId="63" fillId="2" borderId="33" xfId="5" applyFont="1" applyFill="1" applyBorder="1" applyAlignment="1">
      <alignment horizontal="center" vertical="center" shrinkToFit="1"/>
    </xf>
    <xf numFmtId="0" fontId="63" fillId="2" borderId="17" xfId="5" applyFont="1" applyFill="1" applyBorder="1" applyAlignment="1">
      <alignment horizontal="center" vertical="center" shrinkToFit="1"/>
    </xf>
    <xf numFmtId="0" fontId="63" fillId="2" borderId="11" xfId="5" applyFont="1" applyFill="1" applyBorder="1" applyAlignment="1">
      <alignment horizontal="center" vertical="center" shrinkToFit="1"/>
    </xf>
    <xf numFmtId="0" fontId="63" fillId="2" borderId="16" xfId="5" applyFont="1" applyFill="1" applyBorder="1" applyAlignment="1">
      <alignment horizontal="center" vertical="center" shrinkToFit="1"/>
    </xf>
    <xf numFmtId="209" fontId="40" fillId="2" borderId="79" xfId="6" quotePrefix="1" applyNumberFormat="1" applyFont="1" applyFill="1" applyBorder="1" applyAlignment="1">
      <alignment horizontal="center" vertical="center" shrinkToFit="1"/>
    </xf>
    <xf numFmtId="5" fontId="40" fillId="2" borderId="17" xfId="5" applyNumberFormat="1" applyFill="1" applyBorder="1" applyAlignment="1">
      <alignment horizontal="left" vertical="center" shrinkToFit="1"/>
    </xf>
    <xf numFmtId="0" fontId="40" fillId="2" borderId="11" xfId="5" applyFill="1" applyBorder="1" applyAlignment="1">
      <alignment horizontal="left" vertical="center" shrinkToFit="1"/>
    </xf>
    <xf numFmtId="0" fontId="40" fillId="2" borderId="16" xfId="5" applyFill="1" applyBorder="1" applyAlignment="1">
      <alignment horizontal="left" vertical="center" shrinkToFit="1"/>
    </xf>
    <xf numFmtId="0" fontId="40" fillId="2" borderId="17" xfId="5" applyFill="1" applyBorder="1" applyAlignment="1">
      <alignment horizontal="center" vertical="center" shrinkToFit="1"/>
    </xf>
    <xf numFmtId="0" fontId="40" fillId="2" borderId="11" xfId="5" applyFill="1" applyBorder="1" applyAlignment="1">
      <alignment horizontal="center" vertical="center" shrinkToFit="1"/>
    </xf>
    <xf numFmtId="0" fontId="40" fillId="2" borderId="16" xfId="5" applyFill="1" applyBorder="1" applyAlignment="1">
      <alignment horizontal="center" vertical="center" shrinkToFit="1"/>
    </xf>
    <xf numFmtId="0" fontId="56" fillId="2" borderId="23" xfId="5" applyFont="1" applyFill="1" applyBorder="1" applyAlignment="1">
      <alignment horizontal="center" vertical="center"/>
    </xf>
    <xf numFmtId="0" fontId="56" fillId="2" borderId="22" xfId="5" applyFont="1" applyFill="1" applyBorder="1" applyAlignment="1">
      <alignment horizontal="center" vertical="center"/>
    </xf>
    <xf numFmtId="0" fontId="40" fillId="0" borderId="17" xfId="5" applyBorder="1" applyAlignment="1">
      <alignment horizontal="center" vertical="center" shrinkToFit="1"/>
    </xf>
    <xf numFmtId="0" fontId="40" fillId="0" borderId="11" xfId="5" applyBorder="1" applyAlignment="1">
      <alignment horizontal="center" vertical="center" shrinkToFit="1"/>
    </xf>
    <xf numFmtId="0" fontId="40" fillId="0" borderId="16" xfId="5" applyBorder="1" applyAlignment="1">
      <alignment horizontal="center" vertical="center" shrinkToFit="1"/>
    </xf>
    <xf numFmtId="0" fontId="56" fillId="0" borderId="17" xfId="5" applyFont="1" applyBorder="1" applyAlignment="1">
      <alignment horizontal="center" vertical="center"/>
    </xf>
    <xf numFmtId="0" fontId="56" fillId="0" borderId="16" xfId="5" applyFont="1" applyBorder="1" applyAlignment="1">
      <alignment horizontal="center" vertical="center"/>
    </xf>
    <xf numFmtId="209" fontId="40" fillId="0" borderId="80" xfId="6" quotePrefix="1" applyNumberFormat="1" applyFont="1" applyBorder="1" applyAlignment="1">
      <alignment horizontal="center" vertical="center" shrinkToFit="1"/>
    </xf>
    <xf numFmtId="209" fontId="40" fillId="0" borderId="81" xfId="6" quotePrefix="1" applyNumberFormat="1" applyFont="1" applyBorder="1" applyAlignment="1">
      <alignment horizontal="center" vertical="center" shrinkToFit="1"/>
    </xf>
    <xf numFmtId="5" fontId="40" fillId="0" borderId="17" xfId="5" applyNumberFormat="1" applyBorder="1" applyAlignment="1">
      <alignment horizontal="left" vertical="center" shrinkToFit="1"/>
    </xf>
    <xf numFmtId="0" fontId="40" fillId="0" borderId="11" xfId="5" applyBorder="1" applyAlignment="1">
      <alignment horizontal="left" vertical="center" shrinkToFit="1"/>
    </xf>
    <xf numFmtId="0" fontId="40" fillId="0" borderId="16" xfId="5" applyBorder="1" applyAlignment="1">
      <alignment horizontal="left" vertical="center" shrinkToFit="1"/>
    </xf>
    <xf numFmtId="212" fontId="61" fillId="2" borderId="33" xfId="5" applyNumberFormat="1" applyFont="1" applyFill="1" applyBorder="1" applyAlignment="1">
      <alignment vertical="center" shrinkToFit="1"/>
    </xf>
    <xf numFmtId="209" fontId="40" fillId="0" borderId="79" xfId="6" quotePrefix="1" applyNumberFormat="1" applyFont="1" applyBorder="1" applyAlignment="1">
      <alignment horizontal="center" vertical="center" shrinkToFit="1"/>
    </xf>
    <xf numFmtId="0" fontId="40" fillId="2" borderId="21" xfId="5" applyFill="1" applyBorder="1" applyAlignment="1">
      <alignment horizontal="center" vertical="center" shrinkToFit="1"/>
    </xf>
    <xf numFmtId="0" fontId="40" fillId="2" borderId="14" xfId="5" applyFill="1" applyBorder="1" applyAlignment="1">
      <alignment horizontal="center" vertical="center" shrinkToFit="1"/>
    </xf>
    <xf numFmtId="0" fontId="40" fillId="2" borderId="20" xfId="5" applyFill="1" applyBorder="1" applyAlignment="1">
      <alignment horizontal="center" vertical="center" shrinkToFit="1"/>
    </xf>
    <xf numFmtId="209" fontId="40" fillId="2" borderId="86" xfId="6" quotePrefix="1" applyNumberFormat="1" applyFont="1" applyFill="1" applyBorder="1" applyAlignment="1">
      <alignment horizontal="center" vertical="center" shrinkToFit="1"/>
    </xf>
    <xf numFmtId="209" fontId="40" fillId="2" borderId="85" xfId="6" quotePrefix="1" applyNumberFormat="1" applyFont="1" applyFill="1" applyBorder="1" applyAlignment="1">
      <alignment horizontal="center" vertical="center" shrinkToFit="1"/>
    </xf>
    <xf numFmtId="209" fontId="40" fillId="2" borderId="87" xfId="6" quotePrefix="1" applyNumberFormat="1" applyFont="1" applyFill="1" applyBorder="1" applyAlignment="1">
      <alignment horizontal="center" vertical="center" shrinkToFit="1"/>
    </xf>
    <xf numFmtId="5" fontId="40" fillId="2" borderId="21" xfId="5" applyNumberFormat="1" applyFill="1" applyBorder="1" applyAlignment="1">
      <alignment horizontal="left" vertical="center" shrinkToFit="1"/>
    </xf>
    <xf numFmtId="0" fontId="40" fillId="2" borderId="14" xfId="5" applyFill="1" applyBorder="1" applyAlignment="1">
      <alignment horizontal="left" vertical="center" shrinkToFit="1"/>
    </xf>
    <xf numFmtId="0" fontId="40" fillId="2" borderId="20" xfId="5" applyFill="1" applyBorder="1" applyAlignment="1">
      <alignment horizontal="left" vertical="center" shrinkToFit="1"/>
    </xf>
    <xf numFmtId="0" fontId="56" fillId="2" borderId="21" xfId="5" applyFont="1" applyFill="1" applyBorder="1" applyAlignment="1">
      <alignment horizontal="center" vertical="center" shrinkToFit="1"/>
    </xf>
    <xf numFmtId="0" fontId="56" fillId="2" borderId="14" xfId="5" applyFont="1" applyFill="1" applyBorder="1" applyAlignment="1">
      <alignment horizontal="center" vertical="center" shrinkToFit="1"/>
    </xf>
    <xf numFmtId="0" fontId="56" fillId="2" borderId="20" xfId="5" applyFont="1" applyFill="1" applyBorder="1" applyAlignment="1">
      <alignment horizontal="center" vertical="center" shrinkToFit="1"/>
    </xf>
    <xf numFmtId="0" fontId="56" fillId="2" borderId="23" xfId="5" applyFont="1" applyFill="1" applyBorder="1" applyAlignment="1">
      <alignment horizontal="center" vertical="center" shrinkToFit="1"/>
    </xf>
    <xf numFmtId="0" fontId="56" fillId="2" borderId="8" xfId="5" applyFont="1" applyFill="1" applyBorder="1" applyAlignment="1">
      <alignment horizontal="center" vertical="center" shrinkToFit="1"/>
    </xf>
    <xf numFmtId="0" fontId="56" fillId="2" borderId="22" xfId="5" applyFont="1" applyFill="1" applyBorder="1" applyAlignment="1">
      <alignment horizontal="center" vertical="center" shrinkToFit="1"/>
    </xf>
    <xf numFmtId="0" fontId="56" fillId="2" borderId="79" xfId="5" applyFont="1" applyFill="1" applyBorder="1" applyAlignment="1">
      <alignment horizontal="center" vertical="center" wrapText="1"/>
    </xf>
    <xf numFmtId="0" fontId="56" fillId="2" borderId="80" xfId="5" applyFont="1" applyFill="1" applyBorder="1" applyAlignment="1">
      <alignment horizontal="center" vertical="center"/>
    </xf>
    <xf numFmtId="0" fontId="56" fillId="2" borderId="80" xfId="5" applyFont="1" applyFill="1" applyBorder="1" applyAlignment="1">
      <alignment horizontal="center" vertical="center" wrapText="1"/>
    </xf>
    <xf numFmtId="0" fontId="56" fillId="2" borderId="81" xfId="5" applyFont="1" applyFill="1" applyBorder="1" applyAlignment="1">
      <alignment horizontal="center" vertical="center"/>
    </xf>
    <xf numFmtId="0" fontId="56" fillId="2" borderId="81" xfId="5" applyFont="1" applyFill="1" applyBorder="1" applyAlignment="1">
      <alignment horizontal="center" vertical="center" wrapText="1"/>
    </xf>
    <xf numFmtId="209" fontId="55" fillId="3" borderId="8" xfId="4" applyNumberFormat="1" applyFont="1" applyFill="1" applyBorder="1" applyAlignment="1">
      <alignment horizontal="right" vertical="center"/>
    </xf>
    <xf numFmtId="0" fontId="56" fillId="2" borderId="21" xfId="5" applyFont="1" applyFill="1" applyBorder="1" applyAlignment="1">
      <alignment horizontal="center" vertical="center"/>
    </xf>
    <xf numFmtId="0" fontId="56" fillId="2" borderId="33" xfId="5" applyFont="1" applyFill="1" applyBorder="1" applyAlignment="1">
      <alignment horizontal="center" vertical="center"/>
    </xf>
    <xf numFmtId="0" fontId="56" fillId="11" borderId="21" xfId="5" applyFont="1" applyFill="1" applyBorder="1" applyAlignment="1">
      <alignment horizontal="center" vertical="center"/>
    </xf>
    <xf numFmtId="0" fontId="56" fillId="11" borderId="14" xfId="5" applyFont="1" applyFill="1" applyBorder="1" applyAlignment="1">
      <alignment horizontal="center" vertical="center"/>
    </xf>
    <xf numFmtId="0" fontId="56" fillId="11" borderId="20" xfId="5" applyFont="1" applyFill="1" applyBorder="1" applyAlignment="1">
      <alignment horizontal="center" vertical="center"/>
    </xf>
    <xf numFmtId="0" fontId="56" fillId="11" borderId="23" xfId="5" applyFont="1" applyFill="1" applyBorder="1" applyAlignment="1">
      <alignment horizontal="center" vertical="center"/>
    </xf>
    <xf numFmtId="0" fontId="56" fillId="11" borderId="8" xfId="5" applyFont="1" applyFill="1" applyBorder="1" applyAlignment="1">
      <alignment horizontal="center" vertical="center"/>
    </xf>
    <xf numFmtId="0" fontId="56" fillId="11" borderId="22" xfId="5" applyFont="1" applyFill="1" applyBorder="1" applyAlignment="1">
      <alignment horizontal="center" vertical="center"/>
    </xf>
    <xf numFmtId="0" fontId="56" fillId="2" borderId="20" xfId="5" applyFont="1" applyFill="1" applyBorder="1" applyAlignment="1">
      <alignment horizontal="center" vertical="center"/>
    </xf>
    <xf numFmtId="0" fontId="56" fillId="2" borderId="21" xfId="5" applyFont="1" applyFill="1" applyBorder="1" applyAlignment="1">
      <alignment horizontal="center" vertical="center" wrapText="1"/>
    </xf>
    <xf numFmtId="0" fontId="56" fillId="2" borderId="20" xfId="5" applyFont="1" applyFill="1" applyBorder="1" applyAlignment="1">
      <alignment horizontal="center" vertical="center" wrapText="1"/>
    </xf>
    <xf numFmtId="0" fontId="56" fillId="2" borderId="23" xfId="5" applyFont="1" applyFill="1" applyBorder="1" applyAlignment="1">
      <alignment horizontal="center" vertical="center" wrapText="1"/>
    </xf>
    <xf numFmtId="0" fontId="56" fillId="2" borderId="22" xfId="5" applyFont="1" applyFill="1" applyBorder="1" applyAlignment="1">
      <alignment horizontal="center" vertical="center" wrapText="1"/>
    </xf>
    <xf numFmtId="0" fontId="56" fillId="2" borderId="17" xfId="5" applyFont="1" applyFill="1" applyBorder="1" applyAlignment="1">
      <alignment horizontal="center" vertical="center"/>
    </xf>
    <xf numFmtId="0" fontId="56" fillId="2" borderId="11" xfId="5" applyFont="1" applyFill="1" applyBorder="1" applyAlignment="1">
      <alignment horizontal="center" vertical="center"/>
    </xf>
    <xf numFmtId="0" fontId="56" fillId="2" borderId="16" xfId="5" applyFont="1" applyFill="1" applyBorder="1" applyAlignment="1">
      <alignment horizontal="center" vertical="center"/>
    </xf>
    <xf numFmtId="0" fontId="56" fillId="2" borderId="14" xfId="5" applyFont="1" applyFill="1" applyBorder="1" applyAlignment="1">
      <alignment horizontal="center" vertical="center" wrapText="1"/>
    </xf>
    <xf numFmtId="0" fontId="56" fillId="2" borderId="8" xfId="5" applyFont="1" applyFill="1" applyBorder="1" applyAlignment="1">
      <alignment horizontal="center" vertical="center" wrapText="1"/>
    </xf>
    <xf numFmtId="0" fontId="56" fillId="2" borderId="17" xfId="5" applyFont="1" applyFill="1" applyBorder="1" applyAlignment="1">
      <alignment horizontal="center" vertical="center" wrapText="1"/>
    </xf>
    <xf numFmtId="0" fontId="56" fillId="2" borderId="11" xfId="5" applyFont="1" applyFill="1" applyBorder="1" applyAlignment="1">
      <alignment horizontal="center" vertical="center" wrapText="1"/>
    </xf>
    <xf numFmtId="0" fontId="56" fillId="2" borderId="16" xfId="5" applyFont="1" applyFill="1" applyBorder="1" applyAlignment="1">
      <alignment horizontal="center" vertical="center" wrapText="1"/>
    </xf>
    <xf numFmtId="0" fontId="0" fillId="0" borderId="11" xfId="0" applyBorder="1" applyAlignment="1">
      <alignment horizontal="center" vertical="center" shrinkToFit="1"/>
    </xf>
    <xf numFmtId="0" fontId="0" fillId="0" borderId="16" xfId="0" applyBorder="1" applyAlignment="1">
      <alignment horizontal="center" vertical="center" shrinkToFit="1"/>
    </xf>
    <xf numFmtId="0" fontId="39" fillId="16" borderId="0" xfId="0" applyFont="1" applyFill="1" applyAlignment="1">
      <alignment horizontal="center" vertical="center"/>
    </xf>
    <xf numFmtId="0" fontId="34" fillId="0" borderId="21" xfId="0" applyFont="1" applyBorder="1" applyAlignment="1">
      <alignment horizontal="center" vertical="center"/>
    </xf>
    <xf numFmtId="0" fontId="37" fillId="0" borderId="20" xfId="0" applyFont="1" applyBorder="1" applyAlignment="1">
      <alignment horizontal="center" vertical="center"/>
    </xf>
    <xf numFmtId="0" fontId="37" fillId="0" borderId="23" xfId="0" applyFont="1" applyBorder="1" applyAlignment="1">
      <alignment horizontal="center" vertical="center"/>
    </xf>
    <xf numFmtId="0" fontId="37" fillId="0" borderId="22" xfId="0" applyFont="1" applyBorder="1" applyAlignment="1">
      <alignment horizontal="center" vertical="center"/>
    </xf>
    <xf numFmtId="0" fontId="37" fillId="0" borderId="17" xfId="0" applyFont="1" applyBorder="1" applyAlignment="1">
      <alignment horizontal="left" vertical="center"/>
    </xf>
    <xf numFmtId="0" fontId="37" fillId="0" borderId="16" xfId="0" applyFont="1" applyBorder="1" applyAlignment="1">
      <alignment horizontal="left" vertical="center"/>
    </xf>
    <xf numFmtId="184" fontId="0" fillId="7" borderId="17" xfId="3" applyNumberFormat="1" applyFont="1" applyFill="1" applyBorder="1" applyAlignment="1">
      <alignment horizontal="center" vertical="center"/>
    </xf>
    <xf numFmtId="184" fontId="0" fillId="7" borderId="16" xfId="3" applyNumberFormat="1" applyFont="1" applyFill="1" applyBorder="1" applyAlignment="1">
      <alignment horizontal="center" vertical="center"/>
    </xf>
    <xf numFmtId="0" fontId="37" fillId="0" borderId="17" xfId="0" applyFont="1" applyBorder="1" applyAlignment="1">
      <alignment horizontal="center" vertical="center"/>
    </xf>
    <xf numFmtId="0" fontId="37" fillId="0" borderId="16" xfId="0" applyFont="1" applyBorder="1" applyAlignment="1">
      <alignment horizontal="center" vertical="center"/>
    </xf>
    <xf numFmtId="0" fontId="37" fillId="0" borderId="57" xfId="0" applyFont="1" applyBorder="1" applyAlignment="1">
      <alignment horizontal="center" vertical="center"/>
    </xf>
    <xf numFmtId="0" fontId="37" fillId="0" borderId="76" xfId="0" applyFont="1" applyBorder="1" applyAlignment="1">
      <alignment horizontal="center" vertical="center"/>
    </xf>
    <xf numFmtId="0" fontId="37" fillId="0" borderId="57" xfId="0" applyFont="1" applyBorder="1" applyAlignment="1">
      <alignment horizontal="left" vertical="center" wrapText="1"/>
    </xf>
    <xf numFmtId="0" fontId="37" fillId="0" borderId="76" xfId="0" applyFont="1" applyBorder="1" applyAlignment="1">
      <alignment horizontal="left" vertical="center"/>
    </xf>
    <xf numFmtId="0" fontId="36" fillId="0" borderId="57" xfId="0" applyFont="1" applyBorder="1" applyAlignment="1">
      <alignment horizontal="center" vertical="center" wrapText="1"/>
    </xf>
    <xf numFmtId="0" fontId="36" fillId="0" borderId="76" xfId="0" applyFont="1" applyBorder="1" applyAlignment="1">
      <alignment horizontal="center" vertical="center" wrapText="1"/>
    </xf>
    <xf numFmtId="0" fontId="37" fillId="14" borderId="33" xfId="0" applyFont="1" applyFill="1" applyBorder="1" applyAlignment="1">
      <alignment horizontal="center" vertical="center"/>
    </xf>
    <xf numFmtId="0" fontId="37" fillId="0" borderId="33" xfId="0" applyFont="1" applyBorder="1" applyAlignment="1">
      <alignment horizontal="center" vertical="center"/>
    </xf>
    <xf numFmtId="0" fontId="34" fillId="0" borderId="33" xfId="0" applyFont="1" applyBorder="1" applyAlignment="1">
      <alignment horizontal="center" vertical="center" wrapText="1"/>
    </xf>
    <xf numFmtId="0" fontId="34" fillId="0" borderId="33" xfId="0" applyFont="1" applyBorder="1" applyAlignment="1">
      <alignment horizontal="center" vertical="center"/>
    </xf>
    <xf numFmtId="9" fontId="2" fillId="0" borderId="33" xfId="3" applyFont="1" applyBorder="1" applyAlignment="1">
      <alignment horizontal="center" vertical="center"/>
    </xf>
    <xf numFmtId="0" fontId="37" fillId="0" borderId="33" xfId="0" applyFont="1" applyBorder="1" applyAlignment="1">
      <alignment horizontal="center" vertical="center" wrapText="1"/>
    </xf>
    <xf numFmtId="0" fontId="38" fillId="0" borderId="0" xfId="0" applyFont="1" applyAlignment="1">
      <alignment horizontal="left" vertical="center"/>
    </xf>
    <xf numFmtId="0" fontId="0" fillId="0" borderId="0" xfId="0" applyAlignment="1">
      <alignment horizontal="center" vertical="center"/>
    </xf>
    <xf numFmtId="0" fontId="3" fillId="2" borderId="10" xfId="0" applyFont="1" applyFill="1" applyBorder="1" applyAlignment="1">
      <alignment horizontal="center" vertical="center"/>
    </xf>
    <xf numFmtId="0" fontId="0" fillId="2" borderId="11" xfId="0" applyFill="1" applyBorder="1" applyAlignment="1">
      <alignment horizontal="center" vertical="center"/>
    </xf>
    <xf numFmtId="0" fontId="0" fillId="2" borderId="16" xfId="0" applyFill="1" applyBorder="1" applyAlignment="1">
      <alignment horizontal="center" vertical="center"/>
    </xf>
    <xf numFmtId="0" fontId="3" fillId="2" borderId="11" xfId="0" applyFont="1" applyFill="1" applyBorder="1" applyAlignment="1">
      <alignment horizontal="left" vertical="center"/>
    </xf>
    <xf numFmtId="0" fontId="0" fillId="2" borderId="11" xfId="0" applyFill="1" applyBorder="1">
      <alignment vertical="center"/>
    </xf>
    <xf numFmtId="0" fontId="3" fillId="2" borderId="11" xfId="0" applyFont="1" applyFill="1" applyBorder="1">
      <alignment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2" xfId="0" applyFont="1" applyFill="1" applyBorder="1" applyAlignment="1">
      <alignment horizontal="center" vertical="center"/>
    </xf>
    <xf numFmtId="0" fontId="3" fillId="2" borderId="0" xfId="0" applyFont="1" applyFill="1" applyAlignment="1">
      <alignment horizontal="left" vertical="center"/>
    </xf>
    <xf numFmtId="0" fontId="3" fillId="2" borderId="11" xfId="0" applyFont="1" applyFill="1" applyBorder="1" applyAlignment="1">
      <alignment horizontal="center" vertical="center"/>
    </xf>
    <xf numFmtId="0" fontId="3" fillId="2" borderId="16" xfId="0" applyFont="1" applyFill="1" applyBorder="1" applyAlignment="1">
      <alignment horizontal="center" vertical="center"/>
    </xf>
    <xf numFmtId="9" fontId="3" fillId="2" borderId="11" xfId="3" applyFont="1" applyFill="1" applyBorder="1" applyAlignment="1">
      <alignment horizontal="left" vertical="center"/>
    </xf>
    <xf numFmtId="49" fontId="3" fillId="2" borderId="11" xfId="0" applyNumberFormat="1" applyFont="1" applyFill="1" applyBorder="1" applyAlignment="1">
      <alignment horizontal="left" vertical="center"/>
    </xf>
    <xf numFmtId="0" fontId="3" fillId="2" borderId="17" xfId="0" applyFont="1" applyFill="1" applyBorder="1" applyAlignment="1">
      <alignment horizontal="center" vertical="center"/>
    </xf>
    <xf numFmtId="9" fontId="3" fillId="2" borderId="11" xfId="0" applyNumberFormat="1" applyFont="1" applyFill="1" applyBorder="1" applyAlignment="1">
      <alignment horizontal="left" vertical="center"/>
    </xf>
    <xf numFmtId="9" fontId="3" fillId="2" borderId="11" xfId="0" applyNumberFormat="1" applyFont="1" applyFill="1" applyBorder="1">
      <alignment vertical="center"/>
    </xf>
    <xf numFmtId="177" fontId="8" fillId="2" borderId="11" xfId="0" applyNumberFormat="1" applyFont="1" applyFill="1" applyBorder="1" applyAlignment="1">
      <alignment horizontal="center" vertical="center"/>
    </xf>
    <xf numFmtId="0" fontId="8" fillId="2" borderId="11" xfId="0" applyFont="1" applyFill="1" applyBorder="1" applyAlignment="1">
      <alignment horizontal="center" vertical="center"/>
    </xf>
    <xf numFmtId="0" fontId="7" fillId="2" borderId="11" xfId="0" applyFont="1" applyFill="1" applyBorder="1" applyAlignment="1">
      <alignment horizontal="left" vertical="center"/>
    </xf>
    <xf numFmtId="0" fontId="33" fillId="2" borderId="4" xfId="0" applyFont="1" applyFill="1" applyBorder="1" applyAlignment="1">
      <alignment horizontal="center" vertical="center"/>
    </xf>
    <xf numFmtId="176" fontId="3" fillId="2" borderId="11" xfId="0" applyNumberFormat="1" applyFont="1" applyFill="1" applyBorder="1" applyAlignment="1">
      <alignment horizontal="center" vertical="center"/>
    </xf>
    <xf numFmtId="0" fontId="3" fillId="2" borderId="14" xfId="0" applyFont="1" applyFill="1" applyBorder="1" applyAlignment="1">
      <alignment horizontal="left" vertical="center"/>
    </xf>
    <xf numFmtId="0" fontId="3" fillId="3" borderId="7" xfId="0" applyFont="1" applyFill="1" applyBorder="1" applyAlignment="1">
      <alignment horizontal="center" vertical="center"/>
    </xf>
    <xf numFmtId="0" fontId="3" fillId="3" borderId="8" xfId="0" applyFont="1" applyFill="1" applyBorder="1" applyAlignment="1">
      <alignment horizontal="center" vertical="center"/>
    </xf>
    <xf numFmtId="0" fontId="3" fillId="3" borderId="9" xfId="0" applyFont="1" applyFill="1" applyBorder="1" applyAlignment="1">
      <alignment horizontal="center" vertical="center"/>
    </xf>
    <xf numFmtId="0" fontId="3" fillId="2" borderId="17" xfId="0" applyFont="1" applyFill="1" applyBorder="1" applyAlignment="1">
      <alignment horizontal="left" vertical="center"/>
    </xf>
    <xf numFmtId="0" fontId="3" fillId="2" borderId="12" xfId="0" applyFont="1" applyFill="1" applyBorder="1" applyAlignment="1">
      <alignment horizontal="left" vertical="center"/>
    </xf>
    <xf numFmtId="0" fontId="69" fillId="0" borderId="1" xfId="0" applyFont="1" applyBorder="1" applyAlignment="1">
      <alignment horizontal="center" vertical="center"/>
    </xf>
    <xf numFmtId="0" fontId="69" fillId="0" borderId="2" xfId="0" applyFont="1" applyBorder="1" applyAlignment="1">
      <alignment horizontal="center" vertical="center"/>
    </xf>
    <xf numFmtId="0" fontId="69" fillId="0" borderId="3" xfId="0" applyFont="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0" fillId="3" borderId="13" xfId="0" applyFill="1" applyBorder="1" applyAlignment="1">
      <alignment horizontal="center" vertical="center"/>
    </xf>
    <xf numFmtId="0" fontId="0" fillId="3" borderId="14" xfId="0" applyFill="1" applyBorder="1" applyAlignment="1">
      <alignment horizontal="center" vertical="center"/>
    </xf>
    <xf numFmtId="0" fontId="0" fillId="3" borderId="15" xfId="0" applyFill="1" applyBorder="1" applyAlignment="1">
      <alignment horizontal="center" vertical="center"/>
    </xf>
    <xf numFmtId="0" fontId="71" fillId="2" borderId="17" xfId="0" applyFont="1" applyFill="1" applyBorder="1" applyAlignment="1">
      <alignment horizontal="center" vertical="center"/>
    </xf>
    <xf numFmtId="0" fontId="71" fillId="2" borderId="11" xfId="0" applyFont="1" applyFill="1" applyBorder="1" applyAlignment="1">
      <alignment horizontal="center" vertical="center"/>
    </xf>
    <xf numFmtId="0" fontId="71" fillId="2" borderId="12" xfId="0" applyFont="1" applyFill="1" applyBorder="1" applyAlignment="1">
      <alignment horizontal="center" vertical="center"/>
    </xf>
    <xf numFmtId="0" fontId="72" fillId="3" borderId="13" xfId="0" applyFont="1" applyFill="1" applyBorder="1" applyAlignment="1">
      <alignment horizontal="center" vertical="center"/>
    </xf>
    <xf numFmtId="0" fontId="72" fillId="3" borderId="14" xfId="0" applyFont="1" applyFill="1" applyBorder="1" applyAlignment="1">
      <alignment horizontal="center" vertical="center"/>
    </xf>
    <xf numFmtId="0" fontId="72" fillId="3" borderId="15" xfId="0" applyFont="1" applyFill="1" applyBorder="1" applyAlignment="1">
      <alignment horizontal="center" vertical="center"/>
    </xf>
    <xf numFmtId="0" fontId="3" fillId="3" borderId="18" xfId="0" applyFont="1" applyFill="1" applyBorder="1" applyAlignment="1">
      <alignment horizontal="center" vertical="center"/>
    </xf>
    <xf numFmtId="0" fontId="3" fillId="3" borderId="0" xfId="0" applyFont="1" applyFill="1" applyAlignment="1">
      <alignment horizontal="center" vertical="center"/>
    </xf>
    <xf numFmtId="0" fontId="3" fillId="3" borderId="19" xfId="0" applyFont="1" applyFill="1" applyBorder="1" applyAlignment="1">
      <alignment horizontal="center" vertical="center"/>
    </xf>
    <xf numFmtId="0" fontId="3" fillId="3" borderId="0" xfId="0" applyFont="1" applyFill="1">
      <alignment vertical="center"/>
    </xf>
    <xf numFmtId="0" fontId="3" fillId="3" borderId="19" xfId="0" applyFont="1" applyFill="1" applyBorder="1">
      <alignment vertical="center"/>
    </xf>
    <xf numFmtId="0" fontId="70" fillId="2" borderId="11" xfId="0" applyFont="1" applyFill="1" applyBorder="1" applyAlignment="1">
      <alignment horizontal="left" vertical="center"/>
    </xf>
    <xf numFmtId="0" fontId="5" fillId="19" borderId="1" xfId="0" applyFont="1" applyFill="1" applyBorder="1" applyAlignment="1">
      <alignment horizontal="center" vertical="center"/>
    </xf>
    <xf numFmtId="0" fontId="5" fillId="19" borderId="2" xfId="0" applyFont="1" applyFill="1" applyBorder="1" applyAlignment="1">
      <alignment horizontal="center" vertical="center"/>
    </xf>
    <xf numFmtId="0" fontId="5" fillId="19" borderId="3" xfId="0" applyFont="1" applyFill="1" applyBorder="1" applyAlignment="1">
      <alignment horizontal="center" vertical="center"/>
    </xf>
  </cellXfs>
  <cellStyles count="9">
    <cellStyle name="パーセント" xfId="3" builtinId="5"/>
    <cellStyle name="桁区切り" xfId="1" builtinId="6"/>
    <cellStyle name="桁区切り_レントロール1" xfId="4" xr:uid="{00000000-0005-0000-0000-000002000000}"/>
    <cellStyle name="通貨" xfId="2" builtinId="7"/>
    <cellStyle name="標準" xfId="0" builtinId="0"/>
    <cellStyle name="標準_▼テナント契約者マスター" xfId="6" xr:uid="{00000000-0005-0000-0000-000005000000}"/>
    <cellStyle name="標準_020501上本町" xfId="7" xr:uid="{00000000-0005-0000-0000-000006000000}"/>
    <cellStyle name="標準_0516川崎収支シート" xfId="8" xr:uid="{00000000-0005-0000-0000-000007000000}"/>
    <cellStyle name="標準_レントロール1" xfId="5" xr:uid="{00000000-0005-0000-0000-000008000000}"/>
  </cellStyles>
  <dxfs count="0"/>
  <tableStyles count="0" defaultTableStyle="TableStyleMedium2" defaultPivotStyle="PivotStyleLight16"/>
  <colors>
    <mruColors>
      <color rgb="FFFFFF99"/>
      <color rgb="FFFFFFCC"/>
      <color rgb="FF0000FF"/>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1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14.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15.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16.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17.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18.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19.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20.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21.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2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4.png"/></Relationships>
</file>

<file path=xl/drawings/_rels/drawing2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33</xdr:col>
      <xdr:colOff>38100</xdr:colOff>
      <xdr:row>0</xdr:row>
      <xdr:rowOff>190500</xdr:rowOff>
    </xdr:from>
    <xdr:to>
      <xdr:col>48</xdr:col>
      <xdr:colOff>47625</xdr:colOff>
      <xdr:row>3</xdr:row>
      <xdr:rowOff>295275</xdr:rowOff>
    </xdr:to>
    <xdr:sp macro="" textlink="">
      <xdr:nvSpPr>
        <xdr:cNvPr id="2" name="Text Box 4">
          <a:extLst>
            <a:ext uri="{FF2B5EF4-FFF2-40B4-BE49-F238E27FC236}">
              <a16:creationId xmlns:a16="http://schemas.microsoft.com/office/drawing/2014/main" id="{00000000-0008-0000-0000-000002000000}"/>
            </a:ext>
          </a:extLst>
        </xdr:cNvPr>
        <xdr:cNvSpPr txBox="1">
          <a:spLocks noChangeArrowheads="1"/>
        </xdr:cNvSpPr>
      </xdr:nvSpPr>
      <xdr:spPr bwMode="auto">
        <a:xfrm>
          <a:off x="7191375" y="190500"/>
          <a:ext cx="3009900" cy="885825"/>
        </a:xfrm>
        <a:prstGeom prst="rect">
          <a:avLst/>
        </a:prstGeom>
        <a:solidFill>
          <a:srgbClr val="CCFFFF"/>
        </a:solidFill>
        <a:ln w="9525">
          <a:solidFill>
            <a:srgbClr val="000000"/>
          </a:solidFill>
          <a:miter lim="800000"/>
          <a:headEnd/>
          <a:tailEnd/>
        </a:ln>
      </xdr:spPr>
      <xdr:txBody>
        <a:bodyPr vertOverflow="clip" wrap="square" lIns="36576"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【入力について】</a:t>
          </a:r>
          <a:endParaRPr lang="en-US" altLang="ja-JP" sz="1100" b="1"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a:t>
          </a:r>
          <a:r>
            <a:rPr lang="ja-JP" altLang="en-US" sz="1100" b="1" i="0" u="none" strike="noStrike" baseline="0">
              <a:solidFill>
                <a:srgbClr val="FF0000"/>
              </a:solidFill>
              <a:latin typeface="ＭＳ Ｐゴシック"/>
              <a:ea typeface="ＭＳ Ｐゴシック"/>
            </a:rPr>
            <a:t>黄色塗潰しに入力</a:t>
          </a:r>
          <a:endParaRPr lang="ja-JP" altLang="en-US"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a:t>
          </a:r>
          <a:r>
            <a:rPr lang="ja-JP" altLang="en-US" sz="1100" b="0" i="0" u="none" strike="noStrike" baseline="0">
              <a:solidFill>
                <a:srgbClr val="0000FF"/>
              </a:solidFill>
              <a:latin typeface="ＭＳ Ｐゴシック"/>
              <a:ea typeface="ＭＳ Ｐゴシック"/>
            </a:rPr>
            <a:t>青字</a:t>
          </a:r>
          <a:r>
            <a:rPr lang="ja-JP" altLang="en-US" sz="1100" b="0" i="0" u="none" strike="noStrike" baseline="0">
              <a:solidFill>
                <a:srgbClr val="000000"/>
              </a:solidFill>
              <a:latin typeface="ＭＳ Ｐゴシック"/>
              <a:ea typeface="ＭＳ Ｐゴシック"/>
            </a:rPr>
            <a:t>は計算式有</a:t>
          </a:r>
        </a:p>
        <a:p>
          <a:pPr algn="l" rtl="0">
            <a:defRPr sz="1000"/>
          </a:pPr>
          <a:r>
            <a:rPr lang="ja-JP" altLang="en-US" sz="1100" b="0" i="0" u="none" strike="noStrike" baseline="0">
              <a:solidFill>
                <a:srgbClr val="000000"/>
              </a:solidFill>
              <a:latin typeface="ＭＳ Ｐゴシック"/>
              <a:ea typeface="ＭＳ Ｐゴシック"/>
            </a:rPr>
            <a:t>※</a:t>
          </a:r>
          <a:r>
            <a:rPr lang="ja-JP" altLang="en-US" sz="1100" b="0" i="0" u="none" strike="noStrike" baseline="0">
              <a:solidFill>
                <a:srgbClr val="339966"/>
              </a:solidFill>
              <a:latin typeface="ＭＳ Ｐゴシック"/>
              <a:ea typeface="ＭＳ Ｐゴシック"/>
            </a:rPr>
            <a:t>緑色塗潰し</a:t>
          </a:r>
          <a:r>
            <a:rPr lang="ja-JP" altLang="en-US" sz="1100" b="0" i="0" u="none" strike="noStrike" baseline="0">
              <a:solidFill>
                <a:srgbClr val="000000"/>
              </a:solidFill>
              <a:latin typeface="ＭＳ Ｐゴシック"/>
              <a:ea typeface="ＭＳ Ｐゴシック"/>
            </a:rPr>
            <a:t>はリスト選択</a:t>
          </a:r>
        </a:p>
        <a:p>
          <a:pPr algn="l" rtl="0">
            <a:defRPr sz="1000"/>
          </a:pPr>
          <a:endParaRPr lang="ja-JP" altLang="en-US" sz="1100" b="0" i="0" u="none" strike="noStrike" baseline="0">
            <a:solidFill>
              <a:srgbClr val="000000"/>
            </a:solidFill>
            <a:latin typeface="ＭＳ Ｐゴシック"/>
            <a:ea typeface="ＭＳ Ｐゴシック"/>
          </a:endParaRP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lnSpc>
              <a:spcPts val="1100"/>
            </a:lnSpc>
            <a:defRPr sz="1000"/>
          </a:pPr>
          <a:endParaRPr lang="ja-JP" altLang="en-US"/>
        </a:p>
      </xdr:txBody>
    </xdr:sp>
    <xdr:clientData/>
  </xdr:twoCellAnchor>
  <xdr:twoCellAnchor>
    <xdr:from>
      <xdr:col>0</xdr:col>
      <xdr:colOff>123822</xdr:colOff>
      <xdr:row>25</xdr:row>
      <xdr:rowOff>28579</xdr:rowOff>
    </xdr:from>
    <xdr:to>
      <xdr:col>29</xdr:col>
      <xdr:colOff>66670</xdr:colOff>
      <xdr:row>28</xdr:row>
      <xdr:rowOff>104780</xdr:rowOff>
    </xdr:to>
    <xdr:grpSp>
      <xdr:nvGrpSpPr>
        <xdr:cNvPr id="29" name="グループ化 2">
          <a:extLst>
            <a:ext uri="{FF2B5EF4-FFF2-40B4-BE49-F238E27FC236}">
              <a16:creationId xmlns:a16="http://schemas.microsoft.com/office/drawing/2014/main" id="{00000000-0008-0000-0000-00001D000000}"/>
            </a:ext>
          </a:extLst>
        </xdr:cNvPr>
        <xdr:cNvGrpSpPr>
          <a:grpSpLocks/>
        </xdr:cNvGrpSpPr>
      </xdr:nvGrpSpPr>
      <xdr:grpSpPr bwMode="auto">
        <a:xfrm>
          <a:off x="123822" y="6810379"/>
          <a:ext cx="5467348" cy="1352551"/>
          <a:chOff x="12276745" y="5372101"/>
          <a:chExt cx="6619874" cy="1352549"/>
        </a:xfrm>
      </xdr:grpSpPr>
      <xdr:sp macro="" textlink="">
        <xdr:nvSpPr>
          <xdr:cNvPr id="30" name="テキスト ボックス 29">
            <a:extLst>
              <a:ext uri="{FF2B5EF4-FFF2-40B4-BE49-F238E27FC236}">
                <a16:creationId xmlns:a16="http://schemas.microsoft.com/office/drawing/2014/main" id="{00000000-0008-0000-0000-00001E000000}"/>
              </a:ext>
            </a:extLst>
          </xdr:cNvPr>
          <xdr:cNvSpPr txBox="1"/>
        </xdr:nvSpPr>
        <xdr:spPr>
          <a:xfrm>
            <a:off x="12276745" y="5372101"/>
            <a:ext cx="6619874" cy="1352549"/>
          </a:xfrm>
          <a:prstGeom prst="rect">
            <a:avLst/>
          </a:prstGeom>
          <a:noFill/>
          <a:ln w="0" cmpd="dbl">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t>　　　　　  株式会社アップ・ゲート</a:t>
            </a:r>
            <a:endParaRPr kumimoji="1" lang="en-US" altLang="ja-JP" sz="18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t>　　　　　　　　 </a:t>
            </a:r>
            <a:r>
              <a:rPr kumimoji="1" lang="ja-JP" altLang="en-US" sz="1100"/>
              <a:t>〒</a:t>
            </a:r>
            <a:r>
              <a:rPr kumimoji="1" lang="en-US" altLang="ja-JP" sz="1100"/>
              <a:t>151-0051</a:t>
            </a:r>
            <a:r>
              <a:rPr kumimoji="1" lang="ja-JP" altLang="en-US" sz="1100"/>
              <a:t>　東京都渋谷区千駄ヶ谷</a:t>
            </a:r>
            <a:r>
              <a:rPr kumimoji="1" lang="en-US" altLang="ja-JP" sz="1100"/>
              <a:t>5</a:t>
            </a:r>
            <a:r>
              <a:rPr kumimoji="1" lang="ja-JP" altLang="en-US" sz="1100"/>
              <a:t>丁目</a:t>
            </a:r>
            <a:r>
              <a:rPr kumimoji="1" lang="en-US" altLang="ja-JP" sz="1100"/>
              <a:t>29</a:t>
            </a:r>
            <a:r>
              <a:rPr kumimoji="1" lang="ja-JP" altLang="en-US" sz="1100"/>
              <a:t>番</a:t>
            </a:r>
            <a:r>
              <a:rPr kumimoji="1" lang="en-US" altLang="ja-JP" sz="1100"/>
              <a:t>11</a:t>
            </a:r>
            <a:r>
              <a:rPr kumimoji="1" lang="ja-JP" altLang="ja-JP" sz="1100">
                <a:solidFill>
                  <a:schemeClr val="dk1"/>
                </a:solidFill>
                <a:effectLst/>
                <a:latin typeface="+mn-lt"/>
                <a:ea typeface="+mn-ea"/>
                <a:cs typeface="+mn-cs"/>
              </a:rPr>
              <a:t>　ナカニシビル</a:t>
            </a:r>
            <a:r>
              <a:rPr kumimoji="1" lang="en-US" altLang="ja-JP" sz="1100">
                <a:solidFill>
                  <a:schemeClr val="dk1"/>
                </a:solidFill>
                <a:effectLst/>
                <a:latin typeface="+mn-lt"/>
                <a:ea typeface="+mn-ea"/>
                <a:cs typeface="+mn-cs"/>
              </a:rPr>
              <a:t>13F</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ＴＥＬ</a:t>
            </a:r>
            <a:r>
              <a:rPr kumimoji="1" lang="ja-JP" altLang="en-US" sz="1100">
                <a:solidFill>
                  <a:schemeClr val="dk1"/>
                </a:solidFill>
                <a:effectLst/>
                <a:latin typeface="+mn-lt"/>
                <a:ea typeface="+mn-ea"/>
                <a:cs typeface="+mn-cs"/>
              </a:rPr>
              <a:t>　</a:t>
            </a:r>
            <a:r>
              <a:rPr kumimoji="1" lang="en-US" altLang="ja-JP" sz="1800">
                <a:solidFill>
                  <a:schemeClr val="dk1"/>
                </a:solidFill>
                <a:effectLst/>
                <a:latin typeface="+mn-lt"/>
                <a:ea typeface="+mn-ea"/>
                <a:cs typeface="+mn-cs"/>
              </a:rPr>
              <a:t>03-5368-6588</a:t>
            </a:r>
            <a:r>
              <a:rPr kumimoji="1" lang="ja-JP" altLang="ja-JP" sz="1100">
                <a:solidFill>
                  <a:schemeClr val="dk1"/>
                </a:solidFill>
                <a:effectLst/>
                <a:latin typeface="+mn-lt"/>
                <a:ea typeface="+mn-ea"/>
                <a:cs typeface="+mn-cs"/>
              </a:rPr>
              <a:t>　ＦＡＸ</a:t>
            </a:r>
            <a:r>
              <a:rPr kumimoji="1" lang="ja-JP" altLang="en-US" sz="1100">
                <a:solidFill>
                  <a:schemeClr val="dk1"/>
                </a:solidFill>
                <a:effectLst/>
                <a:latin typeface="+mn-lt"/>
                <a:ea typeface="+mn-ea"/>
                <a:cs typeface="+mn-cs"/>
              </a:rPr>
              <a:t>　</a:t>
            </a:r>
            <a:r>
              <a:rPr kumimoji="1" lang="en-US" altLang="ja-JP" sz="1800">
                <a:solidFill>
                  <a:schemeClr val="dk1"/>
                </a:solidFill>
                <a:effectLst/>
                <a:latin typeface="+mn-lt"/>
                <a:ea typeface="+mn-ea"/>
                <a:cs typeface="+mn-cs"/>
              </a:rPr>
              <a:t>03-3356-3633</a:t>
            </a:r>
            <a:endParaRPr lang="ja-JP" altLang="ja-JP" sz="18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ja-JP" altLang="ja-JP" sz="1100">
                <a:solidFill>
                  <a:schemeClr val="dk1"/>
                </a:solidFill>
                <a:effectLst/>
                <a:latin typeface="+mn-lt"/>
                <a:ea typeface="+mn-ea"/>
                <a:cs typeface="+mn-cs"/>
              </a:rPr>
              <a:t>携帯</a:t>
            </a:r>
            <a:r>
              <a:rPr kumimoji="1" lang="ja-JP" altLang="en-US" sz="1100">
                <a:solidFill>
                  <a:schemeClr val="dk1"/>
                </a:solidFill>
                <a:effectLst/>
                <a:latin typeface="+mn-lt"/>
                <a:ea typeface="+mn-ea"/>
                <a:cs typeface="+mn-cs"/>
              </a:rPr>
              <a:t>　</a:t>
            </a:r>
            <a:r>
              <a:rPr kumimoji="1" lang="en-US" altLang="ja-JP" sz="1800">
                <a:solidFill>
                  <a:schemeClr val="dk1"/>
                </a:solidFill>
                <a:effectLst/>
                <a:latin typeface="+mn-lt"/>
                <a:ea typeface="+mn-ea"/>
                <a:cs typeface="+mn-cs"/>
              </a:rPr>
              <a:t>090-8807-2345</a:t>
            </a:r>
            <a:r>
              <a:rPr kumimoji="1" lang="ja-JP" altLang="ja-JP" sz="18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担当：</a:t>
            </a:r>
            <a:r>
              <a:rPr kumimoji="1" lang="ja-JP" altLang="en-US" sz="1800">
                <a:solidFill>
                  <a:schemeClr val="dk1"/>
                </a:solidFill>
                <a:effectLst/>
                <a:latin typeface="+mn-lt"/>
                <a:ea typeface="+mn-ea"/>
                <a:cs typeface="+mn-cs"/>
              </a:rPr>
              <a:t>吉田</a:t>
            </a:r>
            <a:endParaRPr lang="ja-JP" altLang="ja-JP" sz="1800">
              <a:effectLst/>
            </a:endParaRPr>
          </a:p>
          <a:p>
            <a:endParaRPr kumimoji="1" lang="ja-JP" altLang="en-US" sz="1100"/>
          </a:p>
        </xdr:txBody>
      </xdr:sp>
      <xdr:pic>
        <xdr:nvPicPr>
          <xdr:cNvPr id="31" name="図 4" descr="C:\Users\watanabe\Desktop\logo.gif">
            <a:extLst>
              <a:ext uri="{FF2B5EF4-FFF2-40B4-BE49-F238E27FC236}">
                <a16:creationId xmlns:a16="http://schemas.microsoft.com/office/drawing/2014/main" id="{00000000-0008-0000-00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277608" y="5457836"/>
            <a:ext cx="824705" cy="7772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wsDr>
</file>

<file path=xl/drawings/drawing10.xml><?xml version="1.0" encoding="utf-8"?>
<xdr:wsDr xmlns:xdr="http://schemas.openxmlformats.org/drawingml/2006/spreadsheetDrawing" xmlns:a="http://schemas.openxmlformats.org/drawingml/2006/main">
  <xdr:twoCellAnchor>
    <xdr:from>
      <xdr:col>33</xdr:col>
      <xdr:colOff>38100</xdr:colOff>
      <xdr:row>0</xdr:row>
      <xdr:rowOff>190500</xdr:rowOff>
    </xdr:from>
    <xdr:to>
      <xdr:col>48</xdr:col>
      <xdr:colOff>47625</xdr:colOff>
      <xdr:row>3</xdr:row>
      <xdr:rowOff>295275</xdr:rowOff>
    </xdr:to>
    <xdr:sp macro="" textlink="">
      <xdr:nvSpPr>
        <xdr:cNvPr id="2" name="Text Box 4">
          <a:extLst>
            <a:ext uri="{FF2B5EF4-FFF2-40B4-BE49-F238E27FC236}">
              <a16:creationId xmlns:a16="http://schemas.microsoft.com/office/drawing/2014/main" id="{202BDBE4-A801-4E7F-B351-675084D2CF40}"/>
            </a:ext>
          </a:extLst>
        </xdr:cNvPr>
        <xdr:cNvSpPr txBox="1">
          <a:spLocks noChangeArrowheads="1"/>
        </xdr:cNvSpPr>
      </xdr:nvSpPr>
      <xdr:spPr bwMode="auto">
        <a:xfrm>
          <a:off x="6115050" y="190500"/>
          <a:ext cx="2771775" cy="885825"/>
        </a:xfrm>
        <a:prstGeom prst="rect">
          <a:avLst/>
        </a:prstGeom>
        <a:solidFill>
          <a:srgbClr val="CCFFFF"/>
        </a:solidFill>
        <a:ln w="9525">
          <a:solidFill>
            <a:srgbClr val="000000"/>
          </a:solidFill>
          <a:miter lim="800000"/>
          <a:headEnd/>
          <a:tailEnd/>
        </a:ln>
      </xdr:spPr>
      <xdr:txBody>
        <a:bodyPr vertOverflow="clip" wrap="square" lIns="36576"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【入力について】</a:t>
          </a:r>
          <a:endParaRPr lang="en-US" altLang="ja-JP" sz="1100" b="1"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a:t>
          </a:r>
          <a:r>
            <a:rPr lang="ja-JP" altLang="en-US" sz="1100" b="1" i="0" u="none" strike="noStrike" baseline="0">
              <a:solidFill>
                <a:srgbClr val="FF0000"/>
              </a:solidFill>
              <a:latin typeface="ＭＳ Ｐゴシック"/>
              <a:ea typeface="ＭＳ Ｐゴシック"/>
            </a:rPr>
            <a:t>黄色塗潰しに入力</a:t>
          </a:r>
          <a:endParaRPr lang="ja-JP" altLang="en-US"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a:t>
          </a:r>
          <a:r>
            <a:rPr lang="ja-JP" altLang="en-US" sz="1100" b="0" i="0" u="none" strike="noStrike" baseline="0">
              <a:solidFill>
                <a:srgbClr val="0000FF"/>
              </a:solidFill>
              <a:latin typeface="ＭＳ Ｐゴシック"/>
              <a:ea typeface="ＭＳ Ｐゴシック"/>
            </a:rPr>
            <a:t>青字</a:t>
          </a:r>
          <a:r>
            <a:rPr lang="ja-JP" altLang="en-US" sz="1100" b="0" i="0" u="none" strike="noStrike" baseline="0">
              <a:solidFill>
                <a:srgbClr val="000000"/>
              </a:solidFill>
              <a:latin typeface="ＭＳ Ｐゴシック"/>
              <a:ea typeface="ＭＳ Ｐゴシック"/>
            </a:rPr>
            <a:t>は計算式有</a:t>
          </a:r>
        </a:p>
        <a:p>
          <a:pPr algn="l" rtl="0">
            <a:defRPr sz="1000"/>
          </a:pPr>
          <a:r>
            <a:rPr lang="ja-JP" altLang="en-US" sz="1100" b="0" i="0" u="none" strike="noStrike" baseline="0">
              <a:solidFill>
                <a:srgbClr val="000000"/>
              </a:solidFill>
              <a:latin typeface="ＭＳ Ｐゴシック"/>
              <a:ea typeface="ＭＳ Ｐゴシック"/>
            </a:rPr>
            <a:t>※</a:t>
          </a:r>
          <a:r>
            <a:rPr lang="ja-JP" altLang="en-US" sz="1100" b="0" i="0" u="none" strike="noStrike" baseline="0">
              <a:solidFill>
                <a:srgbClr val="339966"/>
              </a:solidFill>
              <a:latin typeface="ＭＳ Ｐゴシック"/>
              <a:ea typeface="ＭＳ Ｐゴシック"/>
            </a:rPr>
            <a:t>緑色塗潰し</a:t>
          </a:r>
          <a:r>
            <a:rPr lang="ja-JP" altLang="en-US" sz="1100" b="0" i="0" u="none" strike="noStrike" baseline="0">
              <a:solidFill>
                <a:srgbClr val="000000"/>
              </a:solidFill>
              <a:latin typeface="ＭＳ Ｐゴシック"/>
              <a:ea typeface="ＭＳ Ｐゴシック"/>
            </a:rPr>
            <a:t>はリスト選択</a:t>
          </a:r>
        </a:p>
        <a:p>
          <a:pPr algn="l" rtl="0">
            <a:defRPr sz="1000"/>
          </a:pPr>
          <a:endParaRPr lang="ja-JP" altLang="en-US" sz="1100" b="0" i="0" u="none" strike="noStrike" baseline="0">
            <a:solidFill>
              <a:srgbClr val="000000"/>
            </a:solidFill>
            <a:latin typeface="ＭＳ Ｐゴシック"/>
            <a:ea typeface="ＭＳ Ｐゴシック"/>
          </a:endParaRP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lnSpc>
              <a:spcPts val="1100"/>
            </a:lnSpc>
            <a:defRPr sz="1000"/>
          </a:pPr>
          <a:endParaRPr lang="ja-JP" altLang="en-US"/>
        </a:p>
      </xdr:txBody>
    </xdr:sp>
    <xdr:clientData/>
  </xdr:twoCellAnchor>
  <xdr:twoCellAnchor>
    <xdr:from>
      <xdr:col>0</xdr:col>
      <xdr:colOff>123822</xdr:colOff>
      <xdr:row>23</xdr:row>
      <xdr:rowOff>28579</xdr:rowOff>
    </xdr:from>
    <xdr:to>
      <xdr:col>29</xdr:col>
      <xdr:colOff>66670</xdr:colOff>
      <xdr:row>26</xdr:row>
      <xdr:rowOff>104780</xdr:rowOff>
    </xdr:to>
    <xdr:sp macro="" textlink="">
      <xdr:nvSpPr>
        <xdr:cNvPr id="3" name="テキスト ボックス 2">
          <a:extLst>
            <a:ext uri="{FF2B5EF4-FFF2-40B4-BE49-F238E27FC236}">
              <a16:creationId xmlns:a16="http://schemas.microsoft.com/office/drawing/2014/main" id="{AA1CD14C-822E-4F69-8ABC-14F2E6CAEC4A}"/>
            </a:ext>
          </a:extLst>
        </xdr:cNvPr>
        <xdr:cNvSpPr txBox="1"/>
      </xdr:nvSpPr>
      <xdr:spPr bwMode="auto">
        <a:xfrm>
          <a:off x="123822" y="6276979"/>
          <a:ext cx="5283198" cy="1352551"/>
        </a:xfrm>
        <a:prstGeom prst="rect">
          <a:avLst/>
        </a:prstGeom>
        <a:noFill/>
        <a:ln w="0" cmpd="dbl">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t>　　　　　  サンマーク株式会社</a:t>
          </a:r>
          <a:endParaRPr kumimoji="1" lang="en-US" altLang="ja-JP" sz="18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t>　　　　　　　　 </a:t>
          </a:r>
          <a:r>
            <a:rPr kumimoji="1" lang="ja-JP" altLang="en-US" sz="1100"/>
            <a:t>〒</a:t>
          </a:r>
          <a:r>
            <a:rPr kumimoji="1" lang="en-US" altLang="ja-JP" sz="1100"/>
            <a:t>371-0846</a:t>
          </a:r>
          <a:r>
            <a:rPr kumimoji="1" lang="ja-JP" altLang="en-US" sz="1100"/>
            <a:t>　群馬県前橋市西片貝町五丁目</a:t>
          </a:r>
          <a:r>
            <a:rPr kumimoji="1" lang="en-US" altLang="ja-JP" sz="1100"/>
            <a:t>15</a:t>
          </a:r>
          <a:r>
            <a:rPr kumimoji="1" lang="ja-JP" altLang="en-US" sz="1100"/>
            <a:t>番地</a:t>
          </a:r>
          <a:r>
            <a:rPr kumimoji="1" lang="en-US" altLang="ja-JP" sz="1100"/>
            <a:t>3</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ＴＥＬ</a:t>
          </a:r>
          <a:r>
            <a:rPr kumimoji="1" lang="ja-JP" altLang="en-US" sz="1100">
              <a:solidFill>
                <a:schemeClr val="dk1"/>
              </a:solidFill>
              <a:effectLst/>
              <a:latin typeface="+mn-lt"/>
              <a:ea typeface="+mn-ea"/>
              <a:cs typeface="+mn-cs"/>
            </a:rPr>
            <a:t>　</a:t>
          </a:r>
          <a:r>
            <a:rPr kumimoji="1" lang="en-US" altLang="ja-JP" sz="1800">
              <a:solidFill>
                <a:schemeClr val="dk1"/>
              </a:solidFill>
              <a:effectLst/>
              <a:latin typeface="+mn-lt"/>
              <a:ea typeface="+mn-ea"/>
              <a:cs typeface="+mn-cs"/>
            </a:rPr>
            <a:t>027-888-6613</a:t>
          </a:r>
          <a:r>
            <a:rPr kumimoji="1" lang="ja-JP" altLang="ja-JP" sz="1100">
              <a:solidFill>
                <a:schemeClr val="dk1"/>
              </a:solidFill>
              <a:effectLst/>
              <a:latin typeface="+mn-lt"/>
              <a:ea typeface="+mn-ea"/>
              <a:cs typeface="+mn-cs"/>
            </a:rPr>
            <a:t>　</a:t>
          </a:r>
          <a:endParaRPr lang="ja-JP" altLang="ja-JP" sz="18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ja-JP" altLang="ja-JP" sz="1100">
              <a:solidFill>
                <a:schemeClr val="dk1"/>
              </a:solidFill>
              <a:effectLst/>
              <a:latin typeface="+mn-lt"/>
              <a:ea typeface="+mn-ea"/>
              <a:cs typeface="+mn-cs"/>
            </a:rPr>
            <a:t>携帯</a:t>
          </a:r>
          <a:r>
            <a:rPr kumimoji="1" lang="ja-JP" altLang="en-US" sz="1100">
              <a:solidFill>
                <a:schemeClr val="dk1"/>
              </a:solidFill>
              <a:effectLst/>
              <a:latin typeface="+mn-lt"/>
              <a:ea typeface="+mn-ea"/>
              <a:cs typeface="+mn-cs"/>
            </a:rPr>
            <a:t>　</a:t>
          </a:r>
          <a:r>
            <a:rPr kumimoji="1" lang="en-US" altLang="ja-JP" sz="1800">
              <a:solidFill>
                <a:schemeClr val="dk1"/>
              </a:solidFill>
              <a:effectLst/>
              <a:latin typeface="+mn-lt"/>
              <a:ea typeface="+mn-ea"/>
              <a:cs typeface="+mn-cs"/>
            </a:rPr>
            <a:t>080-7643-7340</a:t>
          </a:r>
          <a:r>
            <a:rPr kumimoji="1" lang="ja-JP" altLang="ja-JP" sz="18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担当：</a:t>
          </a:r>
          <a:r>
            <a:rPr kumimoji="1" lang="ja-JP" altLang="en-US" sz="1800">
              <a:solidFill>
                <a:schemeClr val="dk1"/>
              </a:solidFill>
              <a:effectLst/>
              <a:latin typeface="+mn-lt"/>
              <a:ea typeface="+mn-ea"/>
              <a:cs typeface="+mn-cs"/>
            </a:rPr>
            <a:t>堀内</a:t>
          </a:r>
          <a:endParaRPr lang="ja-JP" altLang="ja-JP" sz="1800">
            <a:effectLst/>
          </a:endParaRPr>
        </a:p>
        <a:p>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33</xdr:col>
      <xdr:colOff>38100</xdr:colOff>
      <xdr:row>0</xdr:row>
      <xdr:rowOff>190500</xdr:rowOff>
    </xdr:from>
    <xdr:to>
      <xdr:col>48</xdr:col>
      <xdr:colOff>47625</xdr:colOff>
      <xdr:row>3</xdr:row>
      <xdr:rowOff>295275</xdr:rowOff>
    </xdr:to>
    <xdr:sp macro="" textlink="">
      <xdr:nvSpPr>
        <xdr:cNvPr id="2" name="Text Box 4">
          <a:extLst>
            <a:ext uri="{FF2B5EF4-FFF2-40B4-BE49-F238E27FC236}">
              <a16:creationId xmlns:a16="http://schemas.microsoft.com/office/drawing/2014/main" id="{C8175975-79D8-4840-AAD8-6C83DA7F31A3}"/>
            </a:ext>
          </a:extLst>
        </xdr:cNvPr>
        <xdr:cNvSpPr txBox="1">
          <a:spLocks noChangeArrowheads="1"/>
        </xdr:cNvSpPr>
      </xdr:nvSpPr>
      <xdr:spPr bwMode="auto">
        <a:xfrm>
          <a:off x="6115050" y="190500"/>
          <a:ext cx="2771775" cy="885825"/>
        </a:xfrm>
        <a:prstGeom prst="rect">
          <a:avLst/>
        </a:prstGeom>
        <a:solidFill>
          <a:srgbClr val="CCFFFF"/>
        </a:solidFill>
        <a:ln w="9525">
          <a:solidFill>
            <a:srgbClr val="000000"/>
          </a:solidFill>
          <a:miter lim="800000"/>
          <a:headEnd/>
          <a:tailEnd/>
        </a:ln>
      </xdr:spPr>
      <xdr:txBody>
        <a:bodyPr vertOverflow="clip" wrap="square" lIns="36576"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【入力について】</a:t>
          </a:r>
          <a:endParaRPr lang="en-US" altLang="ja-JP" sz="1100" b="1"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a:t>
          </a:r>
          <a:r>
            <a:rPr lang="ja-JP" altLang="en-US" sz="1100" b="1" i="0" u="none" strike="noStrike" baseline="0">
              <a:solidFill>
                <a:srgbClr val="FF0000"/>
              </a:solidFill>
              <a:latin typeface="ＭＳ Ｐゴシック"/>
              <a:ea typeface="ＭＳ Ｐゴシック"/>
            </a:rPr>
            <a:t>黄色塗潰しに入力</a:t>
          </a:r>
          <a:endParaRPr lang="ja-JP" altLang="en-US"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a:t>
          </a:r>
          <a:r>
            <a:rPr lang="ja-JP" altLang="en-US" sz="1100" b="0" i="0" u="none" strike="noStrike" baseline="0">
              <a:solidFill>
                <a:srgbClr val="0000FF"/>
              </a:solidFill>
              <a:latin typeface="ＭＳ Ｐゴシック"/>
              <a:ea typeface="ＭＳ Ｐゴシック"/>
            </a:rPr>
            <a:t>青字</a:t>
          </a:r>
          <a:r>
            <a:rPr lang="ja-JP" altLang="en-US" sz="1100" b="0" i="0" u="none" strike="noStrike" baseline="0">
              <a:solidFill>
                <a:srgbClr val="000000"/>
              </a:solidFill>
              <a:latin typeface="ＭＳ Ｐゴシック"/>
              <a:ea typeface="ＭＳ Ｐゴシック"/>
            </a:rPr>
            <a:t>は計算式有</a:t>
          </a:r>
        </a:p>
        <a:p>
          <a:pPr algn="l" rtl="0">
            <a:defRPr sz="1000"/>
          </a:pPr>
          <a:r>
            <a:rPr lang="ja-JP" altLang="en-US" sz="1100" b="0" i="0" u="none" strike="noStrike" baseline="0">
              <a:solidFill>
                <a:srgbClr val="000000"/>
              </a:solidFill>
              <a:latin typeface="ＭＳ Ｐゴシック"/>
              <a:ea typeface="ＭＳ Ｐゴシック"/>
            </a:rPr>
            <a:t>※</a:t>
          </a:r>
          <a:r>
            <a:rPr lang="ja-JP" altLang="en-US" sz="1100" b="0" i="0" u="none" strike="noStrike" baseline="0">
              <a:solidFill>
                <a:srgbClr val="339966"/>
              </a:solidFill>
              <a:latin typeface="ＭＳ Ｐゴシック"/>
              <a:ea typeface="ＭＳ Ｐゴシック"/>
            </a:rPr>
            <a:t>緑色塗潰し</a:t>
          </a:r>
          <a:r>
            <a:rPr lang="ja-JP" altLang="en-US" sz="1100" b="0" i="0" u="none" strike="noStrike" baseline="0">
              <a:solidFill>
                <a:srgbClr val="000000"/>
              </a:solidFill>
              <a:latin typeface="ＭＳ Ｐゴシック"/>
              <a:ea typeface="ＭＳ Ｐゴシック"/>
            </a:rPr>
            <a:t>はリスト選択</a:t>
          </a:r>
        </a:p>
        <a:p>
          <a:pPr algn="l" rtl="0">
            <a:defRPr sz="1000"/>
          </a:pPr>
          <a:endParaRPr lang="ja-JP" altLang="en-US" sz="1100" b="0" i="0" u="none" strike="noStrike" baseline="0">
            <a:solidFill>
              <a:srgbClr val="000000"/>
            </a:solidFill>
            <a:latin typeface="ＭＳ Ｐゴシック"/>
            <a:ea typeface="ＭＳ Ｐゴシック"/>
          </a:endParaRP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lnSpc>
              <a:spcPts val="1100"/>
            </a:lnSpc>
            <a:defRPr sz="1000"/>
          </a:pPr>
          <a:endParaRPr lang="ja-JP" altLang="en-US"/>
        </a:p>
      </xdr:txBody>
    </xdr:sp>
    <xdr:clientData/>
  </xdr:twoCellAnchor>
  <xdr:twoCellAnchor>
    <xdr:from>
      <xdr:col>1</xdr:col>
      <xdr:colOff>104588</xdr:colOff>
      <xdr:row>24</xdr:row>
      <xdr:rowOff>59765</xdr:rowOff>
    </xdr:from>
    <xdr:to>
      <xdr:col>33</xdr:col>
      <xdr:colOff>171258</xdr:colOff>
      <xdr:row>27</xdr:row>
      <xdr:rowOff>209366</xdr:rowOff>
    </xdr:to>
    <xdr:grpSp>
      <xdr:nvGrpSpPr>
        <xdr:cNvPr id="5" name="グループ化 4">
          <a:extLst>
            <a:ext uri="{FF2B5EF4-FFF2-40B4-BE49-F238E27FC236}">
              <a16:creationId xmlns:a16="http://schemas.microsoft.com/office/drawing/2014/main" id="{83E7E865-6F4D-4A4D-BAF8-CFFB75A66F37}"/>
            </a:ext>
          </a:extLst>
        </xdr:cNvPr>
        <xdr:cNvGrpSpPr/>
      </xdr:nvGrpSpPr>
      <xdr:grpSpPr>
        <a:xfrm>
          <a:off x="297329" y="6621930"/>
          <a:ext cx="6234388" cy="1422589"/>
          <a:chOff x="44824" y="6305178"/>
          <a:chExt cx="6043140" cy="1434542"/>
        </a:xfrm>
      </xdr:grpSpPr>
      <xdr:sp macro="" textlink="">
        <xdr:nvSpPr>
          <xdr:cNvPr id="6" name="テキスト ボックス 5">
            <a:extLst>
              <a:ext uri="{FF2B5EF4-FFF2-40B4-BE49-F238E27FC236}">
                <a16:creationId xmlns:a16="http://schemas.microsoft.com/office/drawing/2014/main" id="{625D3099-9736-42F2-99F5-DD62419E28AE}"/>
              </a:ext>
            </a:extLst>
          </xdr:cNvPr>
          <xdr:cNvSpPr txBox="1"/>
        </xdr:nvSpPr>
        <xdr:spPr bwMode="auto">
          <a:xfrm>
            <a:off x="728940" y="6378578"/>
            <a:ext cx="5359024" cy="1361142"/>
          </a:xfrm>
          <a:prstGeom prst="rect">
            <a:avLst/>
          </a:prstGeom>
          <a:noFill/>
          <a:ln w="0" cmpd="dbl">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t>　　　　　  </a:t>
            </a:r>
            <a:endParaRPr kumimoji="1" lang="en-US" altLang="ja-JP" sz="18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t>　　　　　　　　 </a:t>
            </a:r>
            <a:r>
              <a:rPr kumimoji="1" lang="ja-JP" altLang="en-US" sz="1100"/>
              <a:t>〒</a:t>
            </a:r>
            <a:r>
              <a:rPr kumimoji="1" lang="en-US" altLang="ja-JP" sz="1100"/>
              <a:t>371-0013</a:t>
            </a:r>
            <a:r>
              <a:rPr kumimoji="1" lang="ja-JP" altLang="en-US" sz="1100"/>
              <a:t>　群馬県前橋市西片貝町五丁目</a:t>
            </a:r>
            <a:r>
              <a:rPr kumimoji="1" lang="en-US" altLang="ja-JP" sz="1100"/>
              <a:t>15</a:t>
            </a:r>
            <a:r>
              <a:rPr kumimoji="1" lang="ja-JP" altLang="en-US" sz="1100"/>
              <a:t>番地</a:t>
            </a:r>
            <a:r>
              <a:rPr kumimoji="1" lang="en-US" altLang="ja-JP" sz="1100"/>
              <a:t>3</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ＴＥＬ</a:t>
            </a:r>
            <a:r>
              <a:rPr kumimoji="1" lang="ja-JP" altLang="en-US" sz="1100">
                <a:solidFill>
                  <a:schemeClr val="dk1"/>
                </a:solidFill>
                <a:effectLst/>
                <a:latin typeface="+mn-lt"/>
                <a:ea typeface="+mn-ea"/>
                <a:cs typeface="+mn-cs"/>
              </a:rPr>
              <a:t>　</a:t>
            </a:r>
            <a:r>
              <a:rPr kumimoji="1" lang="en-US" altLang="ja-JP" sz="1800">
                <a:solidFill>
                  <a:schemeClr val="dk1"/>
                </a:solidFill>
                <a:effectLst/>
                <a:latin typeface="+mn-lt"/>
                <a:ea typeface="+mn-ea"/>
                <a:cs typeface="+mn-cs"/>
              </a:rPr>
              <a:t>027-888-6613</a:t>
            </a:r>
            <a:r>
              <a:rPr kumimoji="1" lang="ja-JP" altLang="ja-JP" sz="1100">
                <a:solidFill>
                  <a:schemeClr val="dk1"/>
                </a:solidFill>
                <a:effectLst/>
                <a:latin typeface="+mn-lt"/>
                <a:ea typeface="+mn-ea"/>
                <a:cs typeface="+mn-cs"/>
              </a:rPr>
              <a:t>　</a:t>
            </a:r>
            <a:endParaRPr lang="ja-JP" altLang="ja-JP" sz="18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ja-JP" altLang="ja-JP" sz="1100">
                <a:solidFill>
                  <a:schemeClr val="dk1"/>
                </a:solidFill>
                <a:effectLst/>
                <a:latin typeface="+mn-lt"/>
                <a:ea typeface="+mn-ea"/>
                <a:cs typeface="+mn-cs"/>
              </a:rPr>
              <a:t>携帯</a:t>
            </a:r>
            <a:r>
              <a:rPr kumimoji="1" lang="ja-JP" altLang="en-US" sz="1100">
                <a:solidFill>
                  <a:schemeClr val="dk1"/>
                </a:solidFill>
                <a:effectLst/>
                <a:latin typeface="+mn-lt"/>
                <a:ea typeface="+mn-ea"/>
                <a:cs typeface="+mn-cs"/>
              </a:rPr>
              <a:t>　</a:t>
            </a:r>
            <a:r>
              <a:rPr kumimoji="1" lang="en-US" altLang="ja-JP" sz="1800">
                <a:solidFill>
                  <a:schemeClr val="dk1"/>
                </a:solidFill>
                <a:effectLst/>
                <a:latin typeface="+mn-lt"/>
                <a:ea typeface="+mn-ea"/>
                <a:cs typeface="+mn-cs"/>
              </a:rPr>
              <a:t>080-7643-7340</a:t>
            </a:r>
            <a:r>
              <a:rPr kumimoji="1" lang="ja-JP" altLang="ja-JP" sz="18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担当：</a:t>
            </a:r>
            <a:r>
              <a:rPr kumimoji="1" lang="ja-JP" altLang="en-US" sz="1800">
                <a:solidFill>
                  <a:schemeClr val="dk1"/>
                </a:solidFill>
                <a:effectLst/>
                <a:latin typeface="+mn-lt"/>
                <a:ea typeface="+mn-ea"/>
                <a:cs typeface="+mn-cs"/>
              </a:rPr>
              <a:t>堀内</a:t>
            </a:r>
            <a:endParaRPr lang="ja-JP" altLang="ja-JP" sz="1800">
              <a:effectLst/>
            </a:endParaRPr>
          </a:p>
          <a:p>
            <a:endParaRPr kumimoji="1" lang="ja-JP" altLang="en-US" sz="1100"/>
          </a:p>
        </xdr:txBody>
      </xdr:sp>
      <xdr:pic>
        <xdr:nvPicPr>
          <xdr:cNvPr id="7" name="図 6">
            <a:extLst>
              <a:ext uri="{FF2B5EF4-FFF2-40B4-BE49-F238E27FC236}">
                <a16:creationId xmlns:a16="http://schemas.microsoft.com/office/drawing/2014/main" id="{09502C61-C523-462D-8B41-6635147E774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824" y="6305178"/>
            <a:ext cx="1167585" cy="1148766"/>
          </a:xfrm>
          <a:prstGeom prst="rect">
            <a:avLst/>
          </a:prstGeom>
        </xdr:spPr>
      </xdr:pic>
      <xdr:pic>
        <xdr:nvPicPr>
          <xdr:cNvPr id="8" name="図 7">
            <a:extLst>
              <a:ext uri="{FF2B5EF4-FFF2-40B4-BE49-F238E27FC236}">
                <a16:creationId xmlns:a16="http://schemas.microsoft.com/office/drawing/2014/main" id="{12C63BE4-FC04-4216-A712-A0326797D51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613650" y="6313827"/>
            <a:ext cx="2614705" cy="454466"/>
          </a:xfrm>
          <a:prstGeom prst="rect">
            <a:avLst/>
          </a:prstGeom>
        </xdr:spPr>
      </xdr:pic>
    </xdr:grpSp>
    <xdr:clientData/>
  </xdr:twoCellAnchor>
</xdr:wsDr>
</file>

<file path=xl/drawings/drawing12.xml><?xml version="1.0" encoding="utf-8"?>
<xdr:wsDr xmlns:xdr="http://schemas.openxmlformats.org/drawingml/2006/spreadsheetDrawing" xmlns:a="http://schemas.openxmlformats.org/drawingml/2006/main">
  <xdr:twoCellAnchor>
    <xdr:from>
      <xdr:col>33</xdr:col>
      <xdr:colOff>38100</xdr:colOff>
      <xdr:row>0</xdr:row>
      <xdr:rowOff>190500</xdr:rowOff>
    </xdr:from>
    <xdr:to>
      <xdr:col>48</xdr:col>
      <xdr:colOff>47625</xdr:colOff>
      <xdr:row>3</xdr:row>
      <xdr:rowOff>295275</xdr:rowOff>
    </xdr:to>
    <xdr:sp macro="" textlink="">
      <xdr:nvSpPr>
        <xdr:cNvPr id="2" name="Text Box 4">
          <a:extLst>
            <a:ext uri="{FF2B5EF4-FFF2-40B4-BE49-F238E27FC236}">
              <a16:creationId xmlns:a16="http://schemas.microsoft.com/office/drawing/2014/main" id="{92C3341D-0568-455A-A6A9-321E8A171E1A}"/>
            </a:ext>
          </a:extLst>
        </xdr:cNvPr>
        <xdr:cNvSpPr txBox="1">
          <a:spLocks noChangeArrowheads="1"/>
        </xdr:cNvSpPr>
      </xdr:nvSpPr>
      <xdr:spPr bwMode="auto">
        <a:xfrm>
          <a:off x="6115050" y="190500"/>
          <a:ext cx="2771775" cy="885825"/>
        </a:xfrm>
        <a:prstGeom prst="rect">
          <a:avLst/>
        </a:prstGeom>
        <a:solidFill>
          <a:srgbClr val="CCFFFF"/>
        </a:solidFill>
        <a:ln w="9525">
          <a:solidFill>
            <a:srgbClr val="000000"/>
          </a:solidFill>
          <a:miter lim="800000"/>
          <a:headEnd/>
          <a:tailEnd/>
        </a:ln>
      </xdr:spPr>
      <xdr:txBody>
        <a:bodyPr vertOverflow="clip" wrap="square" lIns="36576"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【入力について】</a:t>
          </a:r>
          <a:endParaRPr lang="en-US" altLang="ja-JP" sz="1100" b="1"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a:t>
          </a:r>
          <a:r>
            <a:rPr lang="ja-JP" altLang="en-US" sz="1100" b="1" i="0" u="none" strike="noStrike" baseline="0">
              <a:solidFill>
                <a:srgbClr val="FF0000"/>
              </a:solidFill>
              <a:latin typeface="ＭＳ Ｐゴシック"/>
              <a:ea typeface="ＭＳ Ｐゴシック"/>
            </a:rPr>
            <a:t>黄色塗潰しに入力</a:t>
          </a:r>
          <a:endParaRPr lang="ja-JP" altLang="en-US"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a:t>
          </a:r>
          <a:r>
            <a:rPr lang="ja-JP" altLang="en-US" sz="1100" b="0" i="0" u="none" strike="noStrike" baseline="0">
              <a:solidFill>
                <a:srgbClr val="0000FF"/>
              </a:solidFill>
              <a:latin typeface="ＭＳ Ｐゴシック"/>
              <a:ea typeface="ＭＳ Ｐゴシック"/>
            </a:rPr>
            <a:t>青字</a:t>
          </a:r>
          <a:r>
            <a:rPr lang="ja-JP" altLang="en-US" sz="1100" b="0" i="0" u="none" strike="noStrike" baseline="0">
              <a:solidFill>
                <a:srgbClr val="000000"/>
              </a:solidFill>
              <a:latin typeface="ＭＳ Ｐゴシック"/>
              <a:ea typeface="ＭＳ Ｐゴシック"/>
            </a:rPr>
            <a:t>は計算式有</a:t>
          </a:r>
        </a:p>
        <a:p>
          <a:pPr algn="l" rtl="0">
            <a:defRPr sz="1000"/>
          </a:pPr>
          <a:r>
            <a:rPr lang="ja-JP" altLang="en-US" sz="1100" b="0" i="0" u="none" strike="noStrike" baseline="0">
              <a:solidFill>
                <a:srgbClr val="000000"/>
              </a:solidFill>
              <a:latin typeface="ＭＳ Ｐゴシック"/>
              <a:ea typeface="ＭＳ Ｐゴシック"/>
            </a:rPr>
            <a:t>※</a:t>
          </a:r>
          <a:r>
            <a:rPr lang="ja-JP" altLang="en-US" sz="1100" b="0" i="0" u="none" strike="noStrike" baseline="0">
              <a:solidFill>
                <a:srgbClr val="339966"/>
              </a:solidFill>
              <a:latin typeface="ＭＳ Ｐゴシック"/>
              <a:ea typeface="ＭＳ Ｐゴシック"/>
            </a:rPr>
            <a:t>緑色塗潰し</a:t>
          </a:r>
          <a:r>
            <a:rPr lang="ja-JP" altLang="en-US" sz="1100" b="0" i="0" u="none" strike="noStrike" baseline="0">
              <a:solidFill>
                <a:srgbClr val="000000"/>
              </a:solidFill>
              <a:latin typeface="ＭＳ Ｐゴシック"/>
              <a:ea typeface="ＭＳ Ｐゴシック"/>
            </a:rPr>
            <a:t>はリスト選択</a:t>
          </a:r>
        </a:p>
        <a:p>
          <a:pPr algn="l" rtl="0">
            <a:defRPr sz="1000"/>
          </a:pPr>
          <a:endParaRPr lang="ja-JP" altLang="en-US" sz="1100" b="0" i="0" u="none" strike="noStrike" baseline="0">
            <a:solidFill>
              <a:srgbClr val="000000"/>
            </a:solidFill>
            <a:latin typeface="ＭＳ Ｐゴシック"/>
            <a:ea typeface="ＭＳ Ｐゴシック"/>
          </a:endParaRP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lnSpc>
              <a:spcPts val="1100"/>
            </a:lnSpc>
            <a:defRPr sz="1000"/>
          </a:pPr>
          <a:endParaRPr lang="ja-JP" altLang="en-US"/>
        </a:p>
      </xdr:txBody>
    </xdr:sp>
    <xdr:clientData/>
  </xdr:twoCellAnchor>
  <xdr:twoCellAnchor>
    <xdr:from>
      <xdr:col>0</xdr:col>
      <xdr:colOff>123822</xdr:colOff>
      <xdr:row>23</xdr:row>
      <xdr:rowOff>28579</xdr:rowOff>
    </xdr:from>
    <xdr:to>
      <xdr:col>29</xdr:col>
      <xdr:colOff>66670</xdr:colOff>
      <xdr:row>26</xdr:row>
      <xdr:rowOff>104780</xdr:rowOff>
    </xdr:to>
    <xdr:sp macro="" textlink="">
      <xdr:nvSpPr>
        <xdr:cNvPr id="3" name="テキスト ボックス 2">
          <a:extLst>
            <a:ext uri="{FF2B5EF4-FFF2-40B4-BE49-F238E27FC236}">
              <a16:creationId xmlns:a16="http://schemas.microsoft.com/office/drawing/2014/main" id="{EE109504-1783-4815-AF76-E4D3DBF6EF67}"/>
            </a:ext>
          </a:extLst>
        </xdr:cNvPr>
        <xdr:cNvSpPr txBox="1"/>
      </xdr:nvSpPr>
      <xdr:spPr bwMode="auto">
        <a:xfrm>
          <a:off x="123822" y="6276979"/>
          <a:ext cx="5283198" cy="1352551"/>
        </a:xfrm>
        <a:prstGeom prst="rect">
          <a:avLst/>
        </a:prstGeom>
        <a:noFill/>
        <a:ln w="0" cmpd="dbl">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t>　　　　　  サンマーク株式会社</a:t>
          </a:r>
          <a:endParaRPr kumimoji="1" lang="en-US" altLang="ja-JP" sz="18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t>　　　　　　　　 </a:t>
          </a:r>
          <a:r>
            <a:rPr kumimoji="1" lang="ja-JP" altLang="en-US" sz="1100"/>
            <a:t>〒</a:t>
          </a:r>
          <a:r>
            <a:rPr kumimoji="1" lang="en-US" altLang="ja-JP" sz="1100"/>
            <a:t>371-0846</a:t>
          </a:r>
          <a:r>
            <a:rPr kumimoji="1" lang="ja-JP" altLang="en-US" sz="1100"/>
            <a:t>　群馬県前橋市西片貝町五丁目</a:t>
          </a:r>
          <a:r>
            <a:rPr kumimoji="1" lang="en-US" altLang="ja-JP" sz="1100"/>
            <a:t>15</a:t>
          </a:r>
          <a:r>
            <a:rPr kumimoji="1" lang="ja-JP" altLang="en-US" sz="1100"/>
            <a:t>番地</a:t>
          </a:r>
          <a:r>
            <a:rPr kumimoji="1" lang="en-US" altLang="ja-JP" sz="1100"/>
            <a:t>3</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ＴＥＬ</a:t>
          </a:r>
          <a:r>
            <a:rPr kumimoji="1" lang="ja-JP" altLang="en-US" sz="1100">
              <a:solidFill>
                <a:schemeClr val="dk1"/>
              </a:solidFill>
              <a:effectLst/>
              <a:latin typeface="+mn-lt"/>
              <a:ea typeface="+mn-ea"/>
              <a:cs typeface="+mn-cs"/>
            </a:rPr>
            <a:t>　</a:t>
          </a:r>
          <a:r>
            <a:rPr kumimoji="1" lang="en-US" altLang="ja-JP" sz="1800">
              <a:solidFill>
                <a:schemeClr val="dk1"/>
              </a:solidFill>
              <a:effectLst/>
              <a:latin typeface="+mn-lt"/>
              <a:ea typeface="+mn-ea"/>
              <a:cs typeface="+mn-cs"/>
            </a:rPr>
            <a:t>027-888-6613</a:t>
          </a:r>
          <a:r>
            <a:rPr kumimoji="1" lang="ja-JP" altLang="ja-JP" sz="1100">
              <a:solidFill>
                <a:schemeClr val="dk1"/>
              </a:solidFill>
              <a:effectLst/>
              <a:latin typeface="+mn-lt"/>
              <a:ea typeface="+mn-ea"/>
              <a:cs typeface="+mn-cs"/>
            </a:rPr>
            <a:t>　</a:t>
          </a:r>
          <a:endParaRPr lang="ja-JP" altLang="ja-JP" sz="18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ja-JP" altLang="ja-JP" sz="1100">
              <a:solidFill>
                <a:schemeClr val="dk1"/>
              </a:solidFill>
              <a:effectLst/>
              <a:latin typeface="+mn-lt"/>
              <a:ea typeface="+mn-ea"/>
              <a:cs typeface="+mn-cs"/>
            </a:rPr>
            <a:t>携帯</a:t>
          </a:r>
          <a:r>
            <a:rPr kumimoji="1" lang="ja-JP" altLang="en-US" sz="1100">
              <a:solidFill>
                <a:schemeClr val="dk1"/>
              </a:solidFill>
              <a:effectLst/>
              <a:latin typeface="+mn-lt"/>
              <a:ea typeface="+mn-ea"/>
              <a:cs typeface="+mn-cs"/>
            </a:rPr>
            <a:t>　</a:t>
          </a:r>
          <a:r>
            <a:rPr kumimoji="1" lang="en-US" altLang="ja-JP" sz="1800">
              <a:solidFill>
                <a:schemeClr val="dk1"/>
              </a:solidFill>
              <a:effectLst/>
              <a:latin typeface="+mn-lt"/>
              <a:ea typeface="+mn-ea"/>
              <a:cs typeface="+mn-cs"/>
            </a:rPr>
            <a:t>080-7643-7340</a:t>
          </a:r>
          <a:r>
            <a:rPr kumimoji="1" lang="ja-JP" altLang="ja-JP" sz="18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担当：</a:t>
          </a:r>
          <a:r>
            <a:rPr kumimoji="1" lang="ja-JP" altLang="en-US" sz="1800">
              <a:solidFill>
                <a:schemeClr val="dk1"/>
              </a:solidFill>
              <a:effectLst/>
              <a:latin typeface="+mn-lt"/>
              <a:ea typeface="+mn-ea"/>
              <a:cs typeface="+mn-cs"/>
            </a:rPr>
            <a:t>堀内</a:t>
          </a:r>
          <a:endParaRPr lang="ja-JP" altLang="ja-JP" sz="1800">
            <a:effectLst/>
          </a:endParaRPr>
        </a:p>
        <a:p>
          <a:endParaRPr kumimoji="1" lang="ja-JP" altLang="en-US"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33</xdr:col>
      <xdr:colOff>38100</xdr:colOff>
      <xdr:row>0</xdr:row>
      <xdr:rowOff>190500</xdr:rowOff>
    </xdr:from>
    <xdr:to>
      <xdr:col>48</xdr:col>
      <xdr:colOff>47625</xdr:colOff>
      <xdr:row>3</xdr:row>
      <xdr:rowOff>295275</xdr:rowOff>
    </xdr:to>
    <xdr:sp macro="" textlink="">
      <xdr:nvSpPr>
        <xdr:cNvPr id="2" name="Text Box 4">
          <a:extLst>
            <a:ext uri="{FF2B5EF4-FFF2-40B4-BE49-F238E27FC236}">
              <a16:creationId xmlns:a16="http://schemas.microsoft.com/office/drawing/2014/main" id="{B5E81206-44D0-4BA1-BE90-EDBDD9DF8B25}"/>
            </a:ext>
          </a:extLst>
        </xdr:cNvPr>
        <xdr:cNvSpPr txBox="1">
          <a:spLocks noChangeArrowheads="1"/>
        </xdr:cNvSpPr>
      </xdr:nvSpPr>
      <xdr:spPr bwMode="auto">
        <a:xfrm>
          <a:off x="6115050" y="190500"/>
          <a:ext cx="2771775" cy="885825"/>
        </a:xfrm>
        <a:prstGeom prst="rect">
          <a:avLst/>
        </a:prstGeom>
        <a:solidFill>
          <a:srgbClr val="CCFFFF"/>
        </a:solidFill>
        <a:ln w="9525">
          <a:solidFill>
            <a:srgbClr val="000000"/>
          </a:solidFill>
          <a:miter lim="800000"/>
          <a:headEnd/>
          <a:tailEnd/>
        </a:ln>
      </xdr:spPr>
      <xdr:txBody>
        <a:bodyPr vertOverflow="clip" wrap="square" lIns="36576"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【入力について】</a:t>
          </a:r>
          <a:endParaRPr lang="en-US" altLang="ja-JP" sz="1100" b="1"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a:t>
          </a:r>
          <a:r>
            <a:rPr lang="ja-JP" altLang="en-US" sz="1100" b="1" i="0" u="none" strike="noStrike" baseline="0">
              <a:solidFill>
                <a:srgbClr val="FF0000"/>
              </a:solidFill>
              <a:latin typeface="ＭＳ Ｐゴシック"/>
              <a:ea typeface="ＭＳ Ｐゴシック"/>
            </a:rPr>
            <a:t>黄色塗潰しに入力</a:t>
          </a:r>
          <a:endParaRPr lang="ja-JP" altLang="en-US"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a:t>
          </a:r>
          <a:r>
            <a:rPr lang="ja-JP" altLang="en-US" sz="1100" b="0" i="0" u="none" strike="noStrike" baseline="0">
              <a:solidFill>
                <a:srgbClr val="0000FF"/>
              </a:solidFill>
              <a:latin typeface="ＭＳ Ｐゴシック"/>
              <a:ea typeface="ＭＳ Ｐゴシック"/>
            </a:rPr>
            <a:t>青字</a:t>
          </a:r>
          <a:r>
            <a:rPr lang="ja-JP" altLang="en-US" sz="1100" b="0" i="0" u="none" strike="noStrike" baseline="0">
              <a:solidFill>
                <a:srgbClr val="000000"/>
              </a:solidFill>
              <a:latin typeface="ＭＳ Ｐゴシック"/>
              <a:ea typeface="ＭＳ Ｐゴシック"/>
            </a:rPr>
            <a:t>は計算式有</a:t>
          </a:r>
        </a:p>
        <a:p>
          <a:pPr algn="l" rtl="0">
            <a:defRPr sz="1000"/>
          </a:pPr>
          <a:r>
            <a:rPr lang="ja-JP" altLang="en-US" sz="1100" b="0" i="0" u="none" strike="noStrike" baseline="0">
              <a:solidFill>
                <a:srgbClr val="000000"/>
              </a:solidFill>
              <a:latin typeface="ＭＳ Ｐゴシック"/>
              <a:ea typeface="ＭＳ Ｐゴシック"/>
            </a:rPr>
            <a:t>※</a:t>
          </a:r>
          <a:r>
            <a:rPr lang="ja-JP" altLang="en-US" sz="1100" b="0" i="0" u="none" strike="noStrike" baseline="0">
              <a:solidFill>
                <a:srgbClr val="339966"/>
              </a:solidFill>
              <a:latin typeface="ＭＳ Ｐゴシック"/>
              <a:ea typeface="ＭＳ Ｐゴシック"/>
            </a:rPr>
            <a:t>緑色塗潰し</a:t>
          </a:r>
          <a:r>
            <a:rPr lang="ja-JP" altLang="en-US" sz="1100" b="0" i="0" u="none" strike="noStrike" baseline="0">
              <a:solidFill>
                <a:srgbClr val="000000"/>
              </a:solidFill>
              <a:latin typeface="ＭＳ Ｐゴシック"/>
              <a:ea typeface="ＭＳ Ｐゴシック"/>
            </a:rPr>
            <a:t>はリスト選択</a:t>
          </a:r>
        </a:p>
        <a:p>
          <a:pPr algn="l" rtl="0">
            <a:defRPr sz="1000"/>
          </a:pPr>
          <a:endParaRPr lang="ja-JP" altLang="en-US" sz="1100" b="0" i="0" u="none" strike="noStrike" baseline="0">
            <a:solidFill>
              <a:srgbClr val="000000"/>
            </a:solidFill>
            <a:latin typeface="ＭＳ Ｐゴシック"/>
            <a:ea typeface="ＭＳ Ｐゴシック"/>
          </a:endParaRP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lnSpc>
              <a:spcPts val="1100"/>
            </a:lnSpc>
            <a:defRPr sz="1000"/>
          </a:pPr>
          <a:endParaRPr lang="ja-JP" altLang="en-US"/>
        </a:p>
      </xdr:txBody>
    </xdr:sp>
    <xdr:clientData/>
  </xdr:twoCellAnchor>
  <xdr:twoCellAnchor>
    <xdr:from>
      <xdr:col>3</xdr:col>
      <xdr:colOff>161175</xdr:colOff>
      <xdr:row>23</xdr:row>
      <xdr:rowOff>155578</xdr:rowOff>
    </xdr:from>
    <xdr:to>
      <xdr:col>32</xdr:col>
      <xdr:colOff>104022</xdr:colOff>
      <xdr:row>26</xdr:row>
      <xdr:rowOff>231779</xdr:rowOff>
    </xdr:to>
    <xdr:sp macro="" textlink="">
      <xdr:nvSpPr>
        <xdr:cNvPr id="3" name="テキスト ボックス 2">
          <a:extLst>
            <a:ext uri="{FF2B5EF4-FFF2-40B4-BE49-F238E27FC236}">
              <a16:creationId xmlns:a16="http://schemas.microsoft.com/office/drawing/2014/main" id="{84F5F316-8542-4C4E-A5A1-5E9EB2CDBABE}"/>
            </a:ext>
          </a:extLst>
        </xdr:cNvPr>
        <xdr:cNvSpPr txBox="1"/>
      </xdr:nvSpPr>
      <xdr:spPr bwMode="auto">
        <a:xfrm>
          <a:off x="721469" y="6438343"/>
          <a:ext cx="5359024" cy="1361142"/>
        </a:xfrm>
        <a:prstGeom prst="rect">
          <a:avLst/>
        </a:prstGeom>
        <a:noFill/>
        <a:ln w="0" cmpd="dbl">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t>　　　　　  </a:t>
          </a:r>
          <a:endParaRPr kumimoji="1" lang="en-US" altLang="ja-JP" sz="18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t>　　　　　　　　 </a:t>
          </a:r>
          <a:r>
            <a:rPr kumimoji="1" lang="ja-JP" altLang="en-US" sz="1100"/>
            <a:t>〒</a:t>
          </a:r>
          <a:r>
            <a:rPr kumimoji="1" lang="en-US" altLang="ja-JP" sz="1100"/>
            <a:t>371-0013</a:t>
          </a:r>
          <a:r>
            <a:rPr kumimoji="1" lang="ja-JP" altLang="en-US" sz="1100"/>
            <a:t>　群馬県前橋市西片貝町五丁目</a:t>
          </a:r>
          <a:r>
            <a:rPr kumimoji="1" lang="en-US" altLang="ja-JP" sz="1100"/>
            <a:t>15</a:t>
          </a:r>
          <a:r>
            <a:rPr kumimoji="1" lang="ja-JP" altLang="en-US" sz="1100"/>
            <a:t>番地</a:t>
          </a:r>
          <a:r>
            <a:rPr kumimoji="1" lang="en-US" altLang="ja-JP" sz="1100"/>
            <a:t>3</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ＴＥＬ</a:t>
          </a:r>
          <a:r>
            <a:rPr kumimoji="1" lang="ja-JP" altLang="en-US" sz="1100">
              <a:solidFill>
                <a:schemeClr val="dk1"/>
              </a:solidFill>
              <a:effectLst/>
              <a:latin typeface="+mn-lt"/>
              <a:ea typeface="+mn-ea"/>
              <a:cs typeface="+mn-cs"/>
            </a:rPr>
            <a:t>　</a:t>
          </a:r>
          <a:r>
            <a:rPr kumimoji="1" lang="en-US" altLang="ja-JP" sz="1800">
              <a:solidFill>
                <a:schemeClr val="dk1"/>
              </a:solidFill>
              <a:effectLst/>
              <a:latin typeface="+mn-lt"/>
              <a:ea typeface="+mn-ea"/>
              <a:cs typeface="+mn-cs"/>
            </a:rPr>
            <a:t>027-888-6613</a:t>
          </a:r>
          <a:r>
            <a:rPr kumimoji="1" lang="ja-JP" altLang="ja-JP" sz="1100">
              <a:solidFill>
                <a:schemeClr val="dk1"/>
              </a:solidFill>
              <a:effectLst/>
              <a:latin typeface="+mn-lt"/>
              <a:ea typeface="+mn-ea"/>
              <a:cs typeface="+mn-cs"/>
            </a:rPr>
            <a:t>　</a:t>
          </a:r>
          <a:endParaRPr lang="ja-JP" altLang="ja-JP" sz="18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ja-JP" altLang="ja-JP" sz="1100">
              <a:solidFill>
                <a:schemeClr val="dk1"/>
              </a:solidFill>
              <a:effectLst/>
              <a:latin typeface="+mn-lt"/>
              <a:ea typeface="+mn-ea"/>
              <a:cs typeface="+mn-cs"/>
            </a:rPr>
            <a:t>携帯</a:t>
          </a:r>
          <a:r>
            <a:rPr kumimoji="1" lang="ja-JP" altLang="en-US" sz="1100">
              <a:solidFill>
                <a:schemeClr val="dk1"/>
              </a:solidFill>
              <a:effectLst/>
              <a:latin typeface="+mn-lt"/>
              <a:ea typeface="+mn-ea"/>
              <a:cs typeface="+mn-cs"/>
            </a:rPr>
            <a:t>　</a:t>
          </a:r>
          <a:r>
            <a:rPr kumimoji="1" lang="en-US" altLang="ja-JP" sz="1800">
              <a:solidFill>
                <a:schemeClr val="dk1"/>
              </a:solidFill>
              <a:effectLst/>
              <a:latin typeface="+mn-lt"/>
              <a:ea typeface="+mn-ea"/>
              <a:cs typeface="+mn-cs"/>
            </a:rPr>
            <a:t>080-7643-7340</a:t>
          </a:r>
          <a:r>
            <a:rPr kumimoji="1" lang="ja-JP" altLang="ja-JP" sz="18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担当：</a:t>
          </a:r>
          <a:r>
            <a:rPr kumimoji="1" lang="ja-JP" altLang="en-US" sz="1800">
              <a:solidFill>
                <a:schemeClr val="dk1"/>
              </a:solidFill>
              <a:effectLst/>
              <a:latin typeface="+mn-lt"/>
              <a:ea typeface="+mn-ea"/>
              <a:cs typeface="+mn-cs"/>
            </a:rPr>
            <a:t>堀内</a:t>
          </a:r>
          <a:endParaRPr lang="ja-JP" altLang="ja-JP" sz="1800">
            <a:effectLst/>
          </a:endParaRPr>
        </a:p>
        <a:p>
          <a:endParaRPr kumimoji="1" lang="ja-JP" altLang="en-US" sz="1100"/>
        </a:p>
      </xdr:txBody>
    </xdr:sp>
    <xdr:clientData/>
  </xdr:twoCellAnchor>
  <xdr:twoCellAnchor editAs="oneCell">
    <xdr:from>
      <xdr:col>0</xdr:col>
      <xdr:colOff>14941</xdr:colOff>
      <xdr:row>23</xdr:row>
      <xdr:rowOff>22413</xdr:rowOff>
    </xdr:from>
    <xdr:to>
      <xdr:col>6</xdr:col>
      <xdr:colOff>61938</xdr:colOff>
      <xdr:row>25</xdr:row>
      <xdr:rowOff>364356</xdr:rowOff>
    </xdr:to>
    <xdr:pic>
      <xdr:nvPicPr>
        <xdr:cNvPr id="7" name="図 6">
          <a:extLst>
            <a:ext uri="{FF2B5EF4-FFF2-40B4-BE49-F238E27FC236}">
              <a16:creationId xmlns:a16="http://schemas.microsoft.com/office/drawing/2014/main" id="{F7966297-ECCE-4BE1-B992-FCCC32EF4BF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941" y="6305178"/>
          <a:ext cx="1167585" cy="1148766"/>
        </a:xfrm>
        <a:prstGeom prst="rect">
          <a:avLst/>
        </a:prstGeom>
      </xdr:spPr>
    </xdr:pic>
    <xdr:clientData/>
  </xdr:twoCellAnchor>
  <xdr:twoCellAnchor editAs="oneCell">
    <xdr:from>
      <xdr:col>8</xdr:col>
      <xdr:colOff>104590</xdr:colOff>
      <xdr:row>23</xdr:row>
      <xdr:rowOff>46003</xdr:rowOff>
    </xdr:from>
    <xdr:to>
      <xdr:col>22</xdr:col>
      <xdr:colOff>104589</xdr:colOff>
      <xdr:row>24</xdr:row>
      <xdr:rowOff>97058</xdr:rowOff>
    </xdr:to>
    <xdr:pic>
      <xdr:nvPicPr>
        <xdr:cNvPr id="9" name="図 8">
          <a:extLst>
            <a:ext uri="{FF2B5EF4-FFF2-40B4-BE49-F238E27FC236}">
              <a16:creationId xmlns:a16="http://schemas.microsoft.com/office/drawing/2014/main" id="{D90A63B3-E29F-42CD-880B-3018DBA746F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98708" y="6328768"/>
          <a:ext cx="2614705" cy="454466"/>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xdr:from>
      <xdr:col>33</xdr:col>
      <xdr:colOff>38100</xdr:colOff>
      <xdr:row>0</xdr:row>
      <xdr:rowOff>190500</xdr:rowOff>
    </xdr:from>
    <xdr:to>
      <xdr:col>48</xdr:col>
      <xdr:colOff>47625</xdr:colOff>
      <xdr:row>3</xdr:row>
      <xdr:rowOff>295275</xdr:rowOff>
    </xdr:to>
    <xdr:sp macro="" textlink="">
      <xdr:nvSpPr>
        <xdr:cNvPr id="2" name="Text Box 4">
          <a:extLst>
            <a:ext uri="{FF2B5EF4-FFF2-40B4-BE49-F238E27FC236}">
              <a16:creationId xmlns:a16="http://schemas.microsoft.com/office/drawing/2014/main" id="{9DC733FE-BC9A-415F-AB07-849D850CF783}"/>
            </a:ext>
          </a:extLst>
        </xdr:cNvPr>
        <xdr:cNvSpPr txBox="1">
          <a:spLocks noChangeArrowheads="1"/>
        </xdr:cNvSpPr>
      </xdr:nvSpPr>
      <xdr:spPr bwMode="auto">
        <a:xfrm>
          <a:off x="6115050" y="190500"/>
          <a:ext cx="2771775" cy="885825"/>
        </a:xfrm>
        <a:prstGeom prst="rect">
          <a:avLst/>
        </a:prstGeom>
        <a:solidFill>
          <a:srgbClr val="CCFFFF"/>
        </a:solidFill>
        <a:ln w="9525">
          <a:solidFill>
            <a:srgbClr val="000000"/>
          </a:solidFill>
          <a:miter lim="800000"/>
          <a:headEnd/>
          <a:tailEnd/>
        </a:ln>
      </xdr:spPr>
      <xdr:txBody>
        <a:bodyPr vertOverflow="clip" wrap="square" lIns="36576"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【入力について】</a:t>
          </a:r>
          <a:endParaRPr lang="en-US" altLang="ja-JP" sz="1100" b="1"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a:t>
          </a:r>
          <a:r>
            <a:rPr lang="ja-JP" altLang="en-US" sz="1100" b="1" i="0" u="none" strike="noStrike" baseline="0">
              <a:solidFill>
                <a:srgbClr val="FF0000"/>
              </a:solidFill>
              <a:latin typeface="ＭＳ Ｐゴシック"/>
              <a:ea typeface="ＭＳ Ｐゴシック"/>
            </a:rPr>
            <a:t>黄色塗潰しに入力</a:t>
          </a:r>
          <a:endParaRPr lang="ja-JP" altLang="en-US"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a:t>
          </a:r>
          <a:r>
            <a:rPr lang="ja-JP" altLang="en-US" sz="1100" b="0" i="0" u="none" strike="noStrike" baseline="0">
              <a:solidFill>
                <a:srgbClr val="0000FF"/>
              </a:solidFill>
              <a:latin typeface="ＭＳ Ｐゴシック"/>
              <a:ea typeface="ＭＳ Ｐゴシック"/>
            </a:rPr>
            <a:t>青字</a:t>
          </a:r>
          <a:r>
            <a:rPr lang="ja-JP" altLang="en-US" sz="1100" b="0" i="0" u="none" strike="noStrike" baseline="0">
              <a:solidFill>
                <a:srgbClr val="000000"/>
              </a:solidFill>
              <a:latin typeface="ＭＳ Ｐゴシック"/>
              <a:ea typeface="ＭＳ Ｐゴシック"/>
            </a:rPr>
            <a:t>は計算式有</a:t>
          </a:r>
        </a:p>
        <a:p>
          <a:pPr algn="l" rtl="0">
            <a:defRPr sz="1000"/>
          </a:pPr>
          <a:r>
            <a:rPr lang="ja-JP" altLang="en-US" sz="1100" b="0" i="0" u="none" strike="noStrike" baseline="0">
              <a:solidFill>
                <a:srgbClr val="000000"/>
              </a:solidFill>
              <a:latin typeface="ＭＳ Ｐゴシック"/>
              <a:ea typeface="ＭＳ Ｐゴシック"/>
            </a:rPr>
            <a:t>※</a:t>
          </a:r>
          <a:r>
            <a:rPr lang="ja-JP" altLang="en-US" sz="1100" b="0" i="0" u="none" strike="noStrike" baseline="0">
              <a:solidFill>
                <a:srgbClr val="339966"/>
              </a:solidFill>
              <a:latin typeface="ＭＳ Ｐゴシック"/>
              <a:ea typeface="ＭＳ Ｐゴシック"/>
            </a:rPr>
            <a:t>緑色塗潰し</a:t>
          </a:r>
          <a:r>
            <a:rPr lang="ja-JP" altLang="en-US" sz="1100" b="0" i="0" u="none" strike="noStrike" baseline="0">
              <a:solidFill>
                <a:srgbClr val="000000"/>
              </a:solidFill>
              <a:latin typeface="ＭＳ Ｐゴシック"/>
              <a:ea typeface="ＭＳ Ｐゴシック"/>
            </a:rPr>
            <a:t>はリスト選択</a:t>
          </a:r>
        </a:p>
        <a:p>
          <a:pPr algn="l" rtl="0">
            <a:defRPr sz="1000"/>
          </a:pPr>
          <a:endParaRPr lang="ja-JP" altLang="en-US" sz="1100" b="0" i="0" u="none" strike="noStrike" baseline="0">
            <a:solidFill>
              <a:srgbClr val="000000"/>
            </a:solidFill>
            <a:latin typeface="ＭＳ Ｐゴシック"/>
            <a:ea typeface="ＭＳ Ｐゴシック"/>
          </a:endParaRP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lnSpc>
              <a:spcPts val="1100"/>
            </a:lnSpc>
            <a:defRPr sz="1000"/>
          </a:pPr>
          <a:endParaRPr lang="ja-JP" altLang="en-US"/>
        </a:p>
      </xdr:txBody>
    </xdr:sp>
    <xdr:clientData/>
  </xdr:twoCellAnchor>
  <xdr:twoCellAnchor>
    <xdr:from>
      <xdr:col>3</xdr:col>
      <xdr:colOff>161175</xdr:colOff>
      <xdr:row>23</xdr:row>
      <xdr:rowOff>155578</xdr:rowOff>
    </xdr:from>
    <xdr:to>
      <xdr:col>32</xdr:col>
      <xdr:colOff>104022</xdr:colOff>
      <xdr:row>26</xdr:row>
      <xdr:rowOff>231779</xdr:rowOff>
    </xdr:to>
    <xdr:sp macro="" textlink="">
      <xdr:nvSpPr>
        <xdr:cNvPr id="3" name="テキスト ボックス 2">
          <a:extLst>
            <a:ext uri="{FF2B5EF4-FFF2-40B4-BE49-F238E27FC236}">
              <a16:creationId xmlns:a16="http://schemas.microsoft.com/office/drawing/2014/main" id="{E02384AF-C5FC-44E0-8807-A2122B16F834}"/>
            </a:ext>
          </a:extLst>
        </xdr:cNvPr>
        <xdr:cNvSpPr txBox="1"/>
      </xdr:nvSpPr>
      <xdr:spPr bwMode="auto">
        <a:xfrm>
          <a:off x="713625" y="6403978"/>
          <a:ext cx="5283197" cy="1352551"/>
        </a:xfrm>
        <a:prstGeom prst="rect">
          <a:avLst/>
        </a:prstGeom>
        <a:noFill/>
        <a:ln w="0" cmpd="dbl">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t>　　　　　  </a:t>
          </a:r>
          <a:endParaRPr kumimoji="1" lang="en-US" altLang="ja-JP" sz="18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t>　　　　　　　　 </a:t>
          </a:r>
          <a:r>
            <a:rPr kumimoji="1" lang="ja-JP" altLang="en-US" sz="1100"/>
            <a:t>〒</a:t>
          </a:r>
          <a:r>
            <a:rPr kumimoji="1" lang="en-US" altLang="ja-JP" sz="1100"/>
            <a:t>371-0013</a:t>
          </a:r>
          <a:r>
            <a:rPr kumimoji="1" lang="ja-JP" altLang="en-US" sz="1100"/>
            <a:t>　群馬県前橋市西片貝町五丁目</a:t>
          </a:r>
          <a:r>
            <a:rPr kumimoji="1" lang="en-US" altLang="ja-JP" sz="1100"/>
            <a:t>15</a:t>
          </a:r>
          <a:r>
            <a:rPr kumimoji="1" lang="ja-JP" altLang="en-US" sz="1100"/>
            <a:t>番地</a:t>
          </a:r>
          <a:r>
            <a:rPr kumimoji="1" lang="en-US" altLang="ja-JP" sz="1100"/>
            <a:t>3</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ＴＥＬ</a:t>
          </a:r>
          <a:r>
            <a:rPr kumimoji="1" lang="ja-JP" altLang="en-US" sz="1100">
              <a:solidFill>
                <a:schemeClr val="dk1"/>
              </a:solidFill>
              <a:effectLst/>
              <a:latin typeface="+mn-lt"/>
              <a:ea typeface="+mn-ea"/>
              <a:cs typeface="+mn-cs"/>
            </a:rPr>
            <a:t>　</a:t>
          </a:r>
          <a:r>
            <a:rPr kumimoji="1" lang="en-US" altLang="ja-JP" sz="1800">
              <a:solidFill>
                <a:schemeClr val="dk1"/>
              </a:solidFill>
              <a:effectLst/>
              <a:latin typeface="+mn-lt"/>
              <a:ea typeface="+mn-ea"/>
              <a:cs typeface="+mn-cs"/>
            </a:rPr>
            <a:t>027-888-6613</a:t>
          </a:r>
          <a:r>
            <a:rPr kumimoji="1" lang="ja-JP" altLang="ja-JP" sz="1100">
              <a:solidFill>
                <a:schemeClr val="dk1"/>
              </a:solidFill>
              <a:effectLst/>
              <a:latin typeface="+mn-lt"/>
              <a:ea typeface="+mn-ea"/>
              <a:cs typeface="+mn-cs"/>
            </a:rPr>
            <a:t>　</a:t>
          </a:r>
          <a:endParaRPr lang="ja-JP" altLang="ja-JP" sz="18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ja-JP" altLang="ja-JP" sz="1100">
              <a:solidFill>
                <a:schemeClr val="dk1"/>
              </a:solidFill>
              <a:effectLst/>
              <a:latin typeface="+mn-lt"/>
              <a:ea typeface="+mn-ea"/>
              <a:cs typeface="+mn-cs"/>
            </a:rPr>
            <a:t>携帯</a:t>
          </a:r>
          <a:r>
            <a:rPr kumimoji="1" lang="ja-JP" altLang="en-US" sz="1100">
              <a:solidFill>
                <a:schemeClr val="dk1"/>
              </a:solidFill>
              <a:effectLst/>
              <a:latin typeface="+mn-lt"/>
              <a:ea typeface="+mn-ea"/>
              <a:cs typeface="+mn-cs"/>
            </a:rPr>
            <a:t>　</a:t>
          </a:r>
          <a:r>
            <a:rPr kumimoji="1" lang="en-US" altLang="ja-JP" sz="1800">
              <a:solidFill>
                <a:schemeClr val="dk1"/>
              </a:solidFill>
              <a:effectLst/>
              <a:latin typeface="+mn-lt"/>
              <a:ea typeface="+mn-ea"/>
              <a:cs typeface="+mn-cs"/>
            </a:rPr>
            <a:t>080-7643-7340</a:t>
          </a:r>
          <a:r>
            <a:rPr kumimoji="1" lang="ja-JP" altLang="ja-JP" sz="18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担当：</a:t>
          </a:r>
          <a:r>
            <a:rPr kumimoji="1" lang="ja-JP" altLang="en-US" sz="1800">
              <a:solidFill>
                <a:schemeClr val="dk1"/>
              </a:solidFill>
              <a:effectLst/>
              <a:latin typeface="+mn-lt"/>
              <a:ea typeface="+mn-ea"/>
              <a:cs typeface="+mn-cs"/>
            </a:rPr>
            <a:t>堀内</a:t>
          </a:r>
          <a:endParaRPr lang="ja-JP" altLang="ja-JP" sz="1800">
            <a:effectLst/>
          </a:endParaRPr>
        </a:p>
        <a:p>
          <a:endParaRPr kumimoji="1" lang="ja-JP" altLang="en-US" sz="1100"/>
        </a:p>
      </xdr:txBody>
    </xdr:sp>
    <xdr:clientData/>
  </xdr:twoCellAnchor>
  <xdr:twoCellAnchor editAs="oneCell">
    <xdr:from>
      <xdr:col>0</xdr:col>
      <xdr:colOff>14941</xdr:colOff>
      <xdr:row>23</xdr:row>
      <xdr:rowOff>22413</xdr:rowOff>
    </xdr:from>
    <xdr:to>
      <xdr:col>6</xdr:col>
      <xdr:colOff>61938</xdr:colOff>
      <xdr:row>25</xdr:row>
      <xdr:rowOff>364356</xdr:rowOff>
    </xdr:to>
    <xdr:pic>
      <xdr:nvPicPr>
        <xdr:cNvPr id="4" name="図 3">
          <a:extLst>
            <a:ext uri="{FF2B5EF4-FFF2-40B4-BE49-F238E27FC236}">
              <a16:creationId xmlns:a16="http://schemas.microsoft.com/office/drawing/2014/main" id="{C11388A5-D815-4622-95C8-4DAF97E5B27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941" y="6270813"/>
          <a:ext cx="1151897" cy="1142043"/>
        </a:xfrm>
        <a:prstGeom prst="rect">
          <a:avLst/>
        </a:prstGeom>
      </xdr:spPr>
    </xdr:pic>
    <xdr:clientData/>
  </xdr:twoCellAnchor>
  <xdr:twoCellAnchor editAs="oneCell">
    <xdr:from>
      <xdr:col>8</xdr:col>
      <xdr:colOff>104590</xdr:colOff>
      <xdr:row>23</xdr:row>
      <xdr:rowOff>46003</xdr:rowOff>
    </xdr:from>
    <xdr:to>
      <xdr:col>22</xdr:col>
      <xdr:colOff>104589</xdr:colOff>
      <xdr:row>24</xdr:row>
      <xdr:rowOff>97058</xdr:rowOff>
    </xdr:to>
    <xdr:pic>
      <xdr:nvPicPr>
        <xdr:cNvPr id="5" name="図 4">
          <a:extLst>
            <a:ext uri="{FF2B5EF4-FFF2-40B4-BE49-F238E27FC236}">
              <a16:creationId xmlns:a16="http://schemas.microsoft.com/office/drawing/2014/main" id="{D330C5EF-AAD8-4DEB-889A-0AE07EC2727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77790" y="6294403"/>
          <a:ext cx="2578099" cy="451105"/>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xdr:from>
      <xdr:col>33</xdr:col>
      <xdr:colOff>38100</xdr:colOff>
      <xdr:row>0</xdr:row>
      <xdr:rowOff>190500</xdr:rowOff>
    </xdr:from>
    <xdr:to>
      <xdr:col>48</xdr:col>
      <xdr:colOff>47625</xdr:colOff>
      <xdr:row>3</xdr:row>
      <xdr:rowOff>295275</xdr:rowOff>
    </xdr:to>
    <xdr:sp macro="" textlink="">
      <xdr:nvSpPr>
        <xdr:cNvPr id="2" name="Text Box 4">
          <a:extLst>
            <a:ext uri="{FF2B5EF4-FFF2-40B4-BE49-F238E27FC236}">
              <a16:creationId xmlns:a16="http://schemas.microsoft.com/office/drawing/2014/main" id="{8D2F611D-A05F-48AE-81BF-8936B5AEF993}"/>
            </a:ext>
          </a:extLst>
        </xdr:cNvPr>
        <xdr:cNvSpPr txBox="1">
          <a:spLocks noChangeArrowheads="1"/>
        </xdr:cNvSpPr>
      </xdr:nvSpPr>
      <xdr:spPr bwMode="auto">
        <a:xfrm>
          <a:off x="6115050" y="190500"/>
          <a:ext cx="2771775" cy="885825"/>
        </a:xfrm>
        <a:prstGeom prst="rect">
          <a:avLst/>
        </a:prstGeom>
        <a:solidFill>
          <a:srgbClr val="CCFFFF"/>
        </a:solidFill>
        <a:ln w="9525">
          <a:solidFill>
            <a:srgbClr val="000000"/>
          </a:solidFill>
          <a:miter lim="800000"/>
          <a:headEnd/>
          <a:tailEnd/>
        </a:ln>
      </xdr:spPr>
      <xdr:txBody>
        <a:bodyPr vertOverflow="clip" wrap="square" lIns="36576"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【入力について】</a:t>
          </a:r>
          <a:endParaRPr lang="en-US" altLang="ja-JP" sz="1100" b="1"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a:t>
          </a:r>
          <a:r>
            <a:rPr lang="ja-JP" altLang="en-US" sz="1100" b="1" i="0" u="none" strike="noStrike" baseline="0">
              <a:solidFill>
                <a:srgbClr val="FF0000"/>
              </a:solidFill>
              <a:latin typeface="ＭＳ Ｐゴシック"/>
              <a:ea typeface="ＭＳ Ｐゴシック"/>
            </a:rPr>
            <a:t>黄色塗潰しに入力</a:t>
          </a:r>
          <a:endParaRPr lang="ja-JP" altLang="en-US"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a:t>
          </a:r>
          <a:r>
            <a:rPr lang="ja-JP" altLang="en-US" sz="1100" b="0" i="0" u="none" strike="noStrike" baseline="0">
              <a:solidFill>
                <a:srgbClr val="0000FF"/>
              </a:solidFill>
              <a:latin typeface="ＭＳ Ｐゴシック"/>
              <a:ea typeface="ＭＳ Ｐゴシック"/>
            </a:rPr>
            <a:t>青字</a:t>
          </a:r>
          <a:r>
            <a:rPr lang="ja-JP" altLang="en-US" sz="1100" b="0" i="0" u="none" strike="noStrike" baseline="0">
              <a:solidFill>
                <a:srgbClr val="000000"/>
              </a:solidFill>
              <a:latin typeface="ＭＳ Ｐゴシック"/>
              <a:ea typeface="ＭＳ Ｐゴシック"/>
            </a:rPr>
            <a:t>は計算式有</a:t>
          </a:r>
        </a:p>
        <a:p>
          <a:pPr algn="l" rtl="0">
            <a:defRPr sz="1000"/>
          </a:pPr>
          <a:r>
            <a:rPr lang="ja-JP" altLang="en-US" sz="1100" b="0" i="0" u="none" strike="noStrike" baseline="0">
              <a:solidFill>
                <a:srgbClr val="000000"/>
              </a:solidFill>
              <a:latin typeface="ＭＳ Ｐゴシック"/>
              <a:ea typeface="ＭＳ Ｐゴシック"/>
            </a:rPr>
            <a:t>※</a:t>
          </a:r>
          <a:r>
            <a:rPr lang="ja-JP" altLang="en-US" sz="1100" b="0" i="0" u="none" strike="noStrike" baseline="0">
              <a:solidFill>
                <a:srgbClr val="339966"/>
              </a:solidFill>
              <a:latin typeface="ＭＳ Ｐゴシック"/>
              <a:ea typeface="ＭＳ Ｐゴシック"/>
            </a:rPr>
            <a:t>緑色塗潰し</a:t>
          </a:r>
          <a:r>
            <a:rPr lang="ja-JP" altLang="en-US" sz="1100" b="0" i="0" u="none" strike="noStrike" baseline="0">
              <a:solidFill>
                <a:srgbClr val="000000"/>
              </a:solidFill>
              <a:latin typeface="ＭＳ Ｐゴシック"/>
              <a:ea typeface="ＭＳ Ｐゴシック"/>
            </a:rPr>
            <a:t>はリスト選択</a:t>
          </a:r>
        </a:p>
        <a:p>
          <a:pPr algn="l" rtl="0">
            <a:defRPr sz="1000"/>
          </a:pPr>
          <a:endParaRPr lang="ja-JP" altLang="en-US" sz="1100" b="0" i="0" u="none" strike="noStrike" baseline="0">
            <a:solidFill>
              <a:srgbClr val="000000"/>
            </a:solidFill>
            <a:latin typeface="ＭＳ Ｐゴシック"/>
            <a:ea typeface="ＭＳ Ｐゴシック"/>
          </a:endParaRP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lnSpc>
              <a:spcPts val="1100"/>
            </a:lnSpc>
            <a:defRPr sz="1000"/>
          </a:pPr>
          <a:endParaRPr lang="ja-JP" altLang="en-US"/>
        </a:p>
      </xdr:txBody>
    </xdr:sp>
    <xdr:clientData/>
  </xdr:twoCellAnchor>
  <xdr:twoCellAnchor>
    <xdr:from>
      <xdr:col>3</xdr:col>
      <xdr:colOff>168646</xdr:colOff>
      <xdr:row>23</xdr:row>
      <xdr:rowOff>95813</xdr:rowOff>
    </xdr:from>
    <xdr:to>
      <xdr:col>32</xdr:col>
      <xdr:colOff>111493</xdr:colOff>
      <xdr:row>26</xdr:row>
      <xdr:rowOff>172014</xdr:rowOff>
    </xdr:to>
    <xdr:sp macro="" textlink="">
      <xdr:nvSpPr>
        <xdr:cNvPr id="3" name="テキスト ボックス 2">
          <a:extLst>
            <a:ext uri="{FF2B5EF4-FFF2-40B4-BE49-F238E27FC236}">
              <a16:creationId xmlns:a16="http://schemas.microsoft.com/office/drawing/2014/main" id="{249A3A51-C446-422B-9923-E6BE5C010780}"/>
            </a:ext>
          </a:extLst>
        </xdr:cNvPr>
        <xdr:cNvSpPr txBox="1"/>
      </xdr:nvSpPr>
      <xdr:spPr bwMode="auto">
        <a:xfrm>
          <a:off x="728940" y="6378578"/>
          <a:ext cx="5359024" cy="1361142"/>
        </a:xfrm>
        <a:prstGeom prst="rect">
          <a:avLst/>
        </a:prstGeom>
        <a:noFill/>
        <a:ln w="0" cmpd="dbl">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t>　　　　　  </a:t>
          </a:r>
          <a:endParaRPr kumimoji="1" lang="en-US" altLang="ja-JP" sz="18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t>　　　　　　　　 </a:t>
          </a:r>
          <a:r>
            <a:rPr kumimoji="1" lang="ja-JP" altLang="en-US" sz="1100"/>
            <a:t>〒</a:t>
          </a:r>
          <a:r>
            <a:rPr kumimoji="1" lang="en-US" altLang="ja-JP" sz="1100"/>
            <a:t>371-0013</a:t>
          </a:r>
          <a:r>
            <a:rPr kumimoji="1" lang="ja-JP" altLang="en-US" sz="1100"/>
            <a:t>　群馬県前橋市西片貝町五丁目</a:t>
          </a:r>
          <a:r>
            <a:rPr kumimoji="1" lang="en-US" altLang="ja-JP" sz="1100"/>
            <a:t>15</a:t>
          </a:r>
          <a:r>
            <a:rPr kumimoji="1" lang="ja-JP" altLang="en-US" sz="1100"/>
            <a:t>番地</a:t>
          </a:r>
          <a:r>
            <a:rPr kumimoji="1" lang="en-US" altLang="ja-JP" sz="1100"/>
            <a:t>3</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ＴＥＬ</a:t>
          </a:r>
          <a:r>
            <a:rPr kumimoji="1" lang="ja-JP" altLang="en-US" sz="1100">
              <a:solidFill>
                <a:schemeClr val="dk1"/>
              </a:solidFill>
              <a:effectLst/>
              <a:latin typeface="+mn-lt"/>
              <a:ea typeface="+mn-ea"/>
              <a:cs typeface="+mn-cs"/>
            </a:rPr>
            <a:t>　</a:t>
          </a:r>
          <a:r>
            <a:rPr kumimoji="1" lang="en-US" altLang="ja-JP" sz="1800">
              <a:solidFill>
                <a:schemeClr val="dk1"/>
              </a:solidFill>
              <a:effectLst/>
              <a:latin typeface="+mn-lt"/>
              <a:ea typeface="+mn-ea"/>
              <a:cs typeface="+mn-cs"/>
            </a:rPr>
            <a:t>027-888-6613</a:t>
          </a:r>
          <a:r>
            <a:rPr kumimoji="1" lang="ja-JP" altLang="ja-JP" sz="1100">
              <a:solidFill>
                <a:schemeClr val="dk1"/>
              </a:solidFill>
              <a:effectLst/>
              <a:latin typeface="+mn-lt"/>
              <a:ea typeface="+mn-ea"/>
              <a:cs typeface="+mn-cs"/>
            </a:rPr>
            <a:t>　</a:t>
          </a:r>
          <a:endParaRPr lang="ja-JP" altLang="ja-JP" sz="18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ja-JP" altLang="ja-JP" sz="1100">
              <a:solidFill>
                <a:schemeClr val="dk1"/>
              </a:solidFill>
              <a:effectLst/>
              <a:latin typeface="+mn-lt"/>
              <a:ea typeface="+mn-ea"/>
              <a:cs typeface="+mn-cs"/>
            </a:rPr>
            <a:t>携帯</a:t>
          </a:r>
          <a:r>
            <a:rPr kumimoji="1" lang="ja-JP" altLang="en-US" sz="1100">
              <a:solidFill>
                <a:schemeClr val="dk1"/>
              </a:solidFill>
              <a:effectLst/>
              <a:latin typeface="+mn-lt"/>
              <a:ea typeface="+mn-ea"/>
              <a:cs typeface="+mn-cs"/>
            </a:rPr>
            <a:t>　</a:t>
          </a:r>
          <a:r>
            <a:rPr kumimoji="1" lang="en-US" altLang="ja-JP" sz="1800">
              <a:solidFill>
                <a:schemeClr val="dk1"/>
              </a:solidFill>
              <a:effectLst/>
              <a:latin typeface="+mn-lt"/>
              <a:ea typeface="+mn-ea"/>
              <a:cs typeface="+mn-cs"/>
            </a:rPr>
            <a:t>080-7643-7340</a:t>
          </a:r>
          <a:r>
            <a:rPr kumimoji="1" lang="ja-JP" altLang="ja-JP" sz="18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担当：</a:t>
          </a:r>
          <a:r>
            <a:rPr kumimoji="1" lang="ja-JP" altLang="en-US" sz="1800">
              <a:solidFill>
                <a:schemeClr val="dk1"/>
              </a:solidFill>
              <a:effectLst/>
              <a:latin typeface="+mn-lt"/>
              <a:ea typeface="+mn-ea"/>
              <a:cs typeface="+mn-cs"/>
            </a:rPr>
            <a:t>堀内</a:t>
          </a:r>
          <a:endParaRPr lang="ja-JP" altLang="ja-JP" sz="1800">
            <a:effectLst/>
          </a:endParaRPr>
        </a:p>
        <a:p>
          <a:endParaRPr kumimoji="1" lang="ja-JP" altLang="en-US" sz="1100"/>
        </a:p>
      </xdr:txBody>
    </xdr:sp>
    <xdr:clientData/>
  </xdr:twoCellAnchor>
  <xdr:twoCellAnchor editAs="oneCell">
    <xdr:from>
      <xdr:col>0</xdr:col>
      <xdr:colOff>14941</xdr:colOff>
      <xdr:row>23</xdr:row>
      <xdr:rowOff>22413</xdr:rowOff>
    </xdr:from>
    <xdr:to>
      <xdr:col>6</xdr:col>
      <xdr:colOff>61938</xdr:colOff>
      <xdr:row>25</xdr:row>
      <xdr:rowOff>364356</xdr:rowOff>
    </xdr:to>
    <xdr:pic>
      <xdr:nvPicPr>
        <xdr:cNvPr id="4" name="図 3">
          <a:extLst>
            <a:ext uri="{FF2B5EF4-FFF2-40B4-BE49-F238E27FC236}">
              <a16:creationId xmlns:a16="http://schemas.microsoft.com/office/drawing/2014/main" id="{D05D2809-C681-40C8-91CB-43D3B5AA485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941" y="6270813"/>
          <a:ext cx="1151897" cy="1142043"/>
        </a:xfrm>
        <a:prstGeom prst="rect">
          <a:avLst/>
        </a:prstGeom>
      </xdr:spPr>
    </xdr:pic>
    <xdr:clientData/>
  </xdr:twoCellAnchor>
  <xdr:twoCellAnchor editAs="oneCell">
    <xdr:from>
      <xdr:col>8</xdr:col>
      <xdr:colOff>119532</xdr:colOff>
      <xdr:row>23</xdr:row>
      <xdr:rowOff>16120</xdr:rowOff>
    </xdr:from>
    <xdr:to>
      <xdr:col>22</xdr:col>
      <xdr:colOff>119531</xdr:colOff>
      <xdr:row>24</xdr:row>
      <xdr:rowOff>67175</xdr:rowOff>
    </xdr:to>
    <xdr:pic>
      <xdr:nvPicPr>
        <xdr:cNvPr id="5" name="図 4">
          <a:extLst>
            <a:ext uri="{FF2B5EF4-FFF2-40B4-BE49-F238E27FC236}">
              <a16:creationId xmlns:a16="http://schemas.microsoft.com/office/drawing/2014/main" id="{4880F3D3-926D-4507-8C93-7B789EC05CE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613650" y="6298885"/>
          <a:ext cx="2614705" cy="454466"/>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xdr:from>
      <xdr:col>33</xdr:col>
      <xdr:colOff>38100</xdr:colOff>
      <xdr:row>0</xdr:row>
      <xdr:rowOff>190500</xdr:rowOff>
    </xdr:from>
    <xdr:to>
      <xdr:col>48</xdr:col>
      <xdr:colOff>47625</xdr:colOff>
      <xdr:row>3</xdr:row>
      <xdr:rowOff>295275</xdr:rowOff>
    </xdr:to>
    <xdr:sp macro="" textlink="">
      <xdr:nvSpPr>
        <xdr:cNvPr id="2" name="Text Box 4">
          <a:extLst>
            <a:ext uri="{FF2B5EF4-FFF2-40B4-BE49-F238E27FC236}">
              <a16:creationId xmlns:a16="http://schemas.microsoft.com/office/drawing/2014/main" id="{24562FC1-1B6A-4C6D-8936-D3112AC5C6A5}"/>
            </a:ext>
          </a:extLst>
        </xdr:cNvPr>
        <xdr:cNvSpPr txBox="1">
          <a:spLocks noChangeArrowheads="1"/>
        </xdr:cNvSpPr>
      </xdr:nvSpPr>
      <xdr:spPr bwMode="auto">
        <a:xfrm>
          <a:off x="6115050" y="190500"/>
          <a:ext cx="2771775" cy="885825"/>
        </a:xfrm>
        <a:prstGeom prst="rect">
          <a:avLst/>
        </a:prstGeom>
        <a:solidFill>
          <a:srgbClr val="CCFFFF"/>
        </a:solidFill>
        <a:ln w="9525">
          <a:solidFill>
            <a:srgbClr val="000000"/>
          </a:solidFill>
          <a:miter lim="800000"/>
          <a:headEnd/>
          <a:tailEnd/>
        </a:ln>
      </xdr:spPr>
      <xdr:txBody>
        <a:bodyPr vertOverflow="clip" wrap="square" lIns="36576"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【入力について】</a:t>
          </a:r>
          <a:endParaRPr lang="en-US" altLang="ja-JP" sz="1100" b="1"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a:t>
          </a:r>
          <a:r>
            <a:rPr lang="ja-JP" altLang="en-US" sz="1100" b="1" i="0" u="none" strike="noStrike" baseline="0">
              <a:solidFill>
                <a:srgbClr val="FF0000"/>
              </a:solidFill>
              <a:latin typeface="ＭＳ Ｐゴシック"/>
              <a:ea typeface="ＭＳ Ｐゴシック"/>
            </a:rPr>
            <a:t>黄色塗潰しに入力</a:t>
          </a:r>
          <a:endParaRPr lang="ja-JP" altLang="en-US"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a:t>
          </a:r>
          <a:r>
            <a:rPr lang="ja-JP" altLang="en-US" sz="1100" b="0" i="0" u="none" strike="noStrike" baseline="0">
              <a:solidFill>
                <a:srgbClr val="0000FF"/>
              </a:solidFill>
              <a:latin typeface="ＭＳ Ｐゴシック"/>
              <a:ea typeface="ＭＳ Ｐゴシック"/>
            </a:rPr>
            <a:t>青字</a:t>
          </a:r>
          <a:r>
            <a:rPr lang="ja-JP" altLang="en-US" sz="1100" b="0" i="0" u="none" strike="noStrike" baseline="0">
              <a:solidFill>
                <a:srgbClr val="000000"/>
              </a:solidFill>
              <a:latin typeface="ＭＳ Ｐゴシック"/>
              <a:ea typeface="ＭＳ Ｐゴシック"/>
            </a:rPr>
            <a:t>は計算式有</a:t>
          </a:r>
        </a:p>
        <a:p>
          <a:pPr algn="l" rtl="0">
            <a:defRPr sz="1000"/>
          </a:pPr>
          <a:r>
            <a:rPr lang="ja-JP" altLang="en-US" sz="1100" b="0" i="0" u="none" strike="noStrike" baseline="0">
              <a:solidFill>
                <a:srgbClr val="000000"/>
              </a:solidFill>
              <a:latin typeface="ＭＳ Ｐゴシック"/>
              <a:ea typeface="ＭＳ Ｐゴシック"/>
            </a:rPr>
            <a:t>※</a:t>
          </a:r>
          <a:r>
            <a:rPr lang="ja-JP" altLang="en-US" sz="1100" b="0" i="0" u="none" strike="noStrike" baseline="0">
              <a:solidFill>
                <a:srgbClr val="339966"/>
              </a:solidFill>
              <a:latin typeface="ＭＳ Ｐゴシック"/>
              <a:ea typeface="ＭＳ Ｐゴシック"/>
            </a:rPr>
            <a:t>緑色塗潰し</a:t>
          </a:r>
          <a:r>
            <a:rPr lang="ja-JP" altLang="en-US" sz="1100" b="0" i="0" u="none" strike="noStrike" baseline="0">
              <a:solidFill>
                <a:srgbClr val="000000"/>
              </a:solidFill>
              <a:latin typeface="ＭＳ Ｐゴシック"/>
              <a:ea typeface="ＭＳ Ｐゴシック"/>
            </a:rPr>
            <a:t>はリスト選択</a:t>
          </a:r>
        </a:p>
        <a:p>
          <a:pPr algn="l" rtl="0">
            <a:defRPr sz="1000"/>
          </a:pPr>
          <a:endParaRPr lang="ja-JP" altLang="en-US" sz="1100" b="0" i="0" u="none" strike="noStrike" baseline="0">
            <a:solidFill>
              <a:srgbClr val="000000"/>
            </a:solidFill>
            <a:latin typeface="ＭＳ Ｐゴシック"/>
            <a:ea typeface="ＭＳ Ｐゴシック"/>
          </a:endParaRP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lnSpc>
              <a:spcPts val="1100"/>
            </a:lnSpc>
            <a:defRPr sz="1000"/>
          </a:pPr>
          <a:endParaRPr lang="ja-JP" altLang="en-US"/>
        </a:p>
      </xdr:txBody>
    </xdr:sp>
    <xdr:clientData/>
  </xdr:twoCellAnchor>
  <xdr:twoCellAnchor>
    <xdr:from>
      <xdr:col>0</xdr:col>
      <xdr:colOff>44824</xdr:colOff>
      <xdr:row>23</xdr:row>
      <xdr:rowOff>22413</xdr:rowOff>
    </xdr:from>
    <xdr:to>
      <xdr:col>32</xdr:col>
      <xdr:colOff>111493</xdr:colOff>
      <xdr:row>26</xdr:row>
      <xdr:rowOff>172014</xdr:rowOff>
    </xdr:to>
    <xdr:grpSp>
      <xdr:nvGrpSpPr>
        <xdr:cNvPr id="6" name="グループ化 5">
          <a:extLst>
            <a:ext uri="{FF2B5EF4-FFF2-40B4-BE49-F238E27FC236}">
              <a16:creationId xmlns:a16="http://schemas.microsoft.com/office/drawing/2014/main" id="{EEF0B21B-4D54-47DC-AFDD-B3186FA8910F}"/>
            </a:ext>
          </a:extLst>
        </xdr:cNvPr>
        <xdr:cNvGrpSpPr/>
      </xdr:nvGrpSpPr>
      <xdr:grpSpPr>
        <a:xfrm>
          <a:off x="44824" y="6315637"/>
          <a:ext cx="6234387" cy="1422589"/>
          <a:chOff x="44824" y="6305178"/>
          <a:chExt cx="6043140" cy="1434542"/>
        </a:xfrm>
      </xdr:grpSpPr>
      <xdr:sp macro="" textlink="">
        <xdr:nvSpPr>
          <xdr:cNvPr id="3" name="テキスト ボックス 2">
            <a:extLst>
              <a:ext uri="{FF2B5EF4-FFF2-40B4-BE49-F238E27FC236}">
                <a16:creationId xmlns:a16="http://schemas.microsoft.com/office/drawing/2014/main" id="{CE146708-8696-4515-8AE4-1E190872D00A}"/>
              </a:ext>
            </a:extLst>
          </xdr:cNvPr>
          <xdr:cNvSpPr txBox="1"/>
        </xdr:nvSpPr>
        <xdr:spPr bwMode="auto">
          <a:xfrm>
            <a:off x="728940" y="6378578"/>
            <a:ext cx="5359024" cy="1361142"/>
          </a:xfrm>
          <a:prstGeom prst="rect">
            <a:avLst/>
          </a:prstGeom>
          <a:noFill/>
          <a:ln w="0" cmpd="dbl">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t>　　　　　  </a:t>
            </a:r>
            <a:endParaRPr kumimoji="1" lang="en-US" altLang="ja-JP" sz="18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t>　　　　　　　　 </a:t>
            </a:r>
            <a:r>
              <a:rPr kumimoji="1" lang="ja-JP" altLang="en-US" sz="1100"/>
              <a:t>〒</a:t>
            </a:r>
            <a:r>
              <a:rPr kumimoji="1" lang="en-US" altLang="ja-JP" sz="1100"/>
              <a:t>371-0013</a:t>
            </a:r>
            <a:r>
              <a:rPr kumimoji="1" lang="ja-JP" altLang="en-US" sz="1100"/>
              <a:t>　群馬県前橋市西片貝町五丁目</a:t>
            </a:r>
            <a:r>
              <a:rPr kumimoji="1" lang="en-US" altLang="ja-JP" sz="1100"/>
              <a:t>15</a:t>
            </a:r>
            <a:r>
              <a:rPr kumimoji="1" lang="ja-JP" altLang="en-US" sz="1100"/>
              <a:t>番地</a:t>
            </a:r>
            <a:r>
              <a:rPr kumimoji="1" lang="en-US" altLang="ja-JP" sz="1100"/>
              <a:t>3</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ＴＥＬ</a:t>
            </a:r>
            <a:r>
              <a:rPr kumimoji="1" lang="ja-JP" altLang="en-US" sz="1100">
                <a:solidFill>
                  <a:schemeClr val="dk1"/>
                </a:solidFill>
                <a:effectLst/>
                <a:latin typeface="+mn-lt"/>
                <a:ea typeface="+mn-ea"/>
                <a:cs typeface="+mn-cs"/>
              </a:rPr>
              <a:t>　</a:t>
            </a:r>
            <a:r>
              <a:rPr kumimoji="1" lang="en-US" altLang="ja-JP" sz="1800">
                <a:solidFill>
                  <a:schemeClr val="dk1"/>
                </a:solidFill>
                <a:effectLst/>
                <a:latin typeface="+mn-lt"/>
                <a:ea typeface="+mn-ea"/>
                <a:cs typeface="+mn-cs"/>
              </a:rPr>
              <a:t>027-888-6613</a:t>
            </a:r>
            <a:r>
              <a:rPr kumimoji="1" lang="ja-JP" altLang="ja-JP" sz="1100">
                <a:solidFill>
                  <a:schemeClr val="dk1"/>
                </a:solidFill>
                <a:effectLst/>
                <a:latin typeface="+mn-lt"/>
                <a:ea typeface="+mn-ea"/>
                <a:cs typeface="+mn-cs"/>
              </a:rPr>
              <a:t>　</a:t>
            </a:r>
            <a:endParaRPr lang="ja-JP" altLang="ja-JP" sz="18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ja-JP" altLang="ja-JP" sz="1100">
                <a:solidFill>
                  <a:schemeClr val="dk1"/>
                </a:solidFill>
                <a:effectLst/>
                <a:latin typeface="+mn-lt"/>
                <a:ea typeface="+mn-ea"/>
                <a:cs typeface="+mn-cs"/>
              </a:rPr>
              <a:t>携帯</a:t>
            </a:r>
            <a:r>
              <a:rPr kumimoji="1" lang="ja-JP" altLang="en-US" sz="1100">
                <a:solidFill>
                  <a:schemeClr val="dk1"/>
                </a:solidFill>
                <a:effectLst/>
                <a:latin typeface="+mn-lt"/>
                <a:ea typeface="+mn-ea"/>
                <a:cs typeface="+mn-cs"/>
              </a:rPr>
              <a:t>　</a:t>
            </a:r>
            <a:r>
              <a:rPr kumimoji="1" lang="en-US" altLang="ja-JP" sz="1800">
                <a:solidFill>
                  <a:schemeClr val="dk1"/>
                </a:solidFill>
                <a:effectLst/>
                <a:latin typeface="+mn-lt"/>
                <a:ea typeface="+mn-ea"/>
                <a:cs typeface="+mn-cs"/>
              </a:rPr>
              <a:t>080-7643-7340</a:t>
            </a:r>
            <a:r>
              <a:rPr kumimoji="1" lang="ja-JP" altLang="ja-JP" sz="18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担当：</a:t>
            </a:r>
            <a:r>
              <a:rPr kumimoji="1" lang="ja-JP" altLang="en-US" sz="1800">
                <a:solidFill>
                  <a:schemeClr val="dk1"/>
                </a:solidFill>
                <a:effectLst/>
                <a:latin typeface="+mn-lt"/>
                <a:ea typeface="+mn-ea"/>
                <a:cs typeface="+mn-cs"/>
              </a:rPr>
              <a:t>堀内</a:t>
            </a:r>
            <a:endParaRPr lang="ja-JP" altLang="ja-JP" sz="1800">
              <a:effectLst/>
            </a:endParaRPr>
          </a:p>
          <a:p>
            <a:endParaRPr kumimoji="1" lang="ja-JP" altLang="en-US" sz="1100"/>
          </a:p>
        </xdr:txBody>
      </xdr:sp>
      <xdr:pic>
        <xdr:nvPicPr>
          <xdr:cNvPr id="4" name="図 3">
            <a:extLst>
              <a:ext uri="{FF2B5EF4-FFF2-40B4-BE49-F238E27FC236}">
                <a16:creationId xmlns:a16="http://schemas.microsoft.com/office/drawing/2014/main" id="{ED92ACF5-9928-4ABA-B889-2FAE5B5C8D1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824" y="6305178"/>
            <a:ext cx="1167585" cy="1148766"/>
          </a:xfrm>
          <a:prstGeom prst="rect">
            <a:avLst/>
          </a:prstGeom>
        </xdr:spPr>
      </xdr:pic>
      <xdr:pic>
        <xdr:nvPicPr>
          <xdr:cNvPr id="5" name="図 4">
            <a:extLst>
              <a:ext uri="{FF2B5EF4-FFF2-40B4-BE49-F238E27FC236}">
                <a16:creationId xmlns:a16="http://schemas.microsoft.com/office/drawing/2014/main" id="{C426F4C1-D61A-432D-90B5-82CB3C549C3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613650" y="6313827"/>
            <a:ext cx="2614705" cy="454466"/>
          </a:xfrm>
          <a:prstGeom prst="rect">
            <a:avLst/>
          </a:prstGeom>
        </xdr:spPr>
      </xdr:pic>
    </xdr:grpSp>
    <xdr:clientData/>
  </xdr:twoCellAnchor>
</xdr:wsDr>
</file>

<file path=xl/drawings/drawing17.xml><?xml version="1.0" encoding="utf-8"?>
<xdr:wsDr xmlns:xdr="http://schemas.openxmlformats.org/drawingml/2006/spreadsheetDrawing" xmlns:a="http://schemas.openxmlformats.org/drawingml/2006/main">
  <xdr:twoCellAnchor>
    <xdr:from>
      <xdr:col>33</xdr:col>
      <xdr:colOff>38100</xdr:colOff>
      <xdr:row>0</xdr:row>
      <xdr:rowOff>190500</xdr:rowOff>
    </xdr:from>
    <xdr:to>
      <xdr:col>48</xdr:col>
      <xdr:colOff>47625</xdr:colOff>
      <xdr:row>3</xdr:row>
      <xdr:rowOff>295275</xdr:rowOff>
    </xdr:to>
    <xdr:sp macro="" textlink="">
      <xdr:nvSpPr>
        <xdr:cNvPr id="2" name="Text Box 4">
          <a:extLst>
            <a:ext uri="{FF2B5EF4-FFF2-40B4-BE49-F238E27FC236}">
              <a16:creationId xmlns:a16="http://schemas.microsoft.com/office/drawing/2014/main" id="{CE6031CF-B5FA-4599-BAF8-5315711C3BAE}"/>
            </a:ext>
          </a:extLst>
        </xdr:cNvPr>
        <xdr:cNvSpPr txBox="1">
          <a:spLocks noChangeArrowheads="1"/>
        </xdr:cNvSpPr>
      </xdr:nvSpPr>
      <xdr:spPr bwMode="auto">
        <a:xfrm>
          <a:off x="6115050" y="190500"/>
          <a:ext cx="2771775" cy="885825"/>
        </a:xfrm>
        <a:prstGeom prst="rect">
          <a:avLst/>
        </a:prstGeom>
        <a:solidFill>
          <a:srgbClr val="CCFFFF"/>
        </a:solidFill>
        <a:ln w="9525">
          <a:solidFill>
            <a:srgbClr val="000000"/>
          </a:solidFill>
          <a:miter lim="800000"/>
          <a:headEnd/>
          <a:tailEnd/>
        </a:ln>
      </xdr:spPr>
      <xdr:txBody>
        <a:bodyPr vertOverflow="clip" wrap="square" lIns="36576"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【入力について】</a:t>
          </a:r>
          <a:endParaRPr lang="en-US" altLang="ja-JP" sz="1100" b="1"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a:t>
          </a:r>
          <a:r>
            <a:rPr lang="ja-JP" altLang="en-US" sz="1100" b="1" i="0" u="none" strike="noStrike" baseline="0">
              <a:solidFill>
                <a:srgbClr val="FF0000"/>
              </a:solidFill>
              <a:latin typeface="ＭＳ Ｐゴシック"/>
              <a:ea typeface="ＭＳ Ｐゴシック"/>
            </a:rPr>
            <a:t>黄色塗潰しに入力</a:t>
          </a:r>
          <a:endParaRPr lang="ja-JP" altLang="en-US"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a:t>
          </a:r>
          <a:r>
            <a:rPr lang="ja-JP" altLang="en-US" sz="1100" b="0" i="0" u="none" strike="noStrike" baseline="0">
              <a:solidFill>
                <a:srgbClr val="0000FF"/>
              </a:solidFill>
              <a:latin typeface="ＭＳ Ｐゴシック"/>
              <a:ea typeface="ＭＳ Ｐゴシック"/>
            </a:rPr>
            <a:t>青字</a:t>
          </a:r>
          <a:r>
            <a:rPr lang="ja-JP" altLang="en-US" sz="1100" b="0" i="0" u="none" strike="noStrike" baseline="0">
              <a:solidFill>
                <a:srgbClr val="000000"/>
              </a:solidFill>
              <a:latin typeface="ＭＳ Ｐゴシック"/>
              <a:ea typeface="ＭＳ Ｐゴシック"/>
            </a:rPr>
            <a:t>は計算式有</a:t>
          </a:r>
        </a:p>
        <a:p>
          <a:pPr algn="l" rtl="0">
            <a:defRPr sz="1000"/>
          </a:pPr>
          <a:r>
            <a:rPr lang="ja-JP" altLang="en-US" sz="1100" b="0" i="0" u="none" strike="noStrike" baseline="0">
              <a:solidFill>
                <a:srgbClr val="000000"/>
              </a:solidFill>
              <a:latin typeface="ＭＳ Ｐゴシック"/>
              <a:ea typeface="ＭＳ Ｐゴシック"/>
            </a:rPr>
            <a:t>※</a:t>
          </a:r>
          <a:r>
            <a:rPr lang="ja-JP" altLang="en-US" sz="1100" b="0" i="0" u="none" strike="noStrike" baseline="0">
              <a:solidFill>
                <a:srgbClr val="339966"/>
              </a:solidFill>
              <a:latin typeface="ＭＳ Ｐゴシック"/>
              <a:ea typeface="ＭＳ Ｐゴシック"/>
            </a:rPr>
            <a:t>緑色塗潰し</a:t>
          </a:r>
          <a:r>
            <a:rPr lang="ja-JP" altLang="en-US" sz="1100" b="0" i="0" u="none" strike="noStrike" baseline="0">
              <a:solidFill>
                <a:srgbClr val="000000"/>
              </a:solidFill>
              <a:latin typeface="ＭＳ Ｐゴシック"/>
              <a:ea typeface="ＭＳ Ｐゴシック"/>
            </a:rPr>
            <a:t>はリスト選択</a:t>
          </a:r>
        </a:p>
        <a:p>
          <a:pPr algn="l" rtl="0">
            <a:defRPr sz="1000"/>
          </a:pPr>
          <a:endParaRPr lang="ja-JP" altLang="en-US" sz="1100" b="0" i="0" u="none" strike="noStrike" baseline="0">
            <a:solidFill>
              <a:srgbClr val="000000"/>
            </a:solidFill>
            <a:latin typeface="ＭＳ Ｐゴシック"/>
            <a:ea typeface="ＭＳ Ｐゴシック"/>
          </a:endParaRP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lnSpc>
              <a:spcPts val="1100"/>
            </a:lnSpc>
            <a:defRPr sz="1000"/>
          </a:pPr>
          <a:endParaRPr lang="ja-JP" altLang="en-US"/>
        </a:p>
      </xdr:txBody>
    </xdr:sp>
    <xdr:clientData/>
  </xdr:twoCellAnchor>
  <xdr:twoCellAnchor>
    <xdr:from>
      <xdr:col>1</xdr:col>
      <xdr:colOff>104588</xdr:colOff>
      <xdr:row>24</xdr:row>
      <xdr:rowOff>59765</xdr:rowOff>
    </xdr:from>
    <xdr:to>
      <xdr:col>33</xdr:col>
      <xdr:colOff>171258</xdr:colOff>
      <xdr:row>27</xdr:row>
      <xdr:rowOff>209366</xdr:rowOff>
    </xdr:to>
    <xdr:grpSp>
      <xdr:nvGrpSpPr>
        <xdr:cNvPr id="3" name="グループ化 2">
          <a:extLst>
            <a:ext uri="{FF2B5EF4-FFF2-40B4-BE49-F238E27FC236}">
              <a16:creationId xmlns:a16="http://schemas.microsoft.com/office/drawing/2014/main" id="{CD9428A1-2916-4EC0-A0B4-9B87B23D612D}"/>
            </a:ext>
          </a:extLst>
        </xdr:cNvPr>
        <xdr:cNvGrpSpPr/>
      </xdr:nvGrpSpPr>
      <xdr:grpSpPr>
        <a:xfrm>
          <a:off x="297329" y="6621930"/>
          <a:ext cx="6234388" cy="1422589"/>
          <a:chOff x="44824" y="6305178"/>
          <a:chExt cx="6043140" cy="1434542"/>
        </a:xfrm>
      </xdr:grpSpPr>
      <xdr:sp macro="" textlink="">
        <xdr:nvSpPr>
          <xdr:cNvPr id="4" name="テキスト ボックス 3">
            <a:extLst>
              <a:ext uri="{FF2B5EF4-FFF2-40B4-BE49-F238E27FC236}">
                <a16:creationId xmlns:a16="http://schemas.microsoft.com/office/drawing/2014/main" id="{47AD1F87-9986-4A3E-80C5-3E5AC6603F88}"/>
              </a:ext>
            </a:extLst>
          </xdr:cNvPr>
          <xdr:cNvSpPr txBox="1"/>
        </xdr:nvSpPr>
        <xdr:spPr bwMode="auto">
          <a:xfrm>
            <a:off x="728940" y="6378578"/>
            <a:ext cx="5359024" cy="1361142"/>
          </a:xfrm>
          <a:prstGeom prst="rect">
            <a:avLst/>
          </a:prstGeom>
          <a:noFill/>
          <a:ln w="0" cmpd="dbl">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t>　　　　　  </a:t>
            </a:r>
            <a:endParaRPr kumimoji="1" lang="en-US" altLang="ja-JP" sz="18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t>　　　　　　　　 </a:t>
            </a:r>
            <a:r>
              <a:rPr kumimoji="1" lang="ja-JP" altLang="en-US" sz="1100"/>
              <a:t>〒</a:t>
            </a:r>
            <a:r>
              <a:rPr kumimoji="1" lang="en-US" altLang="ja-JP" sz="1100"/>
              <a:t>371-0013</a:t>
            </a:r>
            <a:r>
              <a:rPr kumimoji="1" lang="ja-JP" altLang="en-US" sz="1100"/>
              <a:t>　群馬県前橋市西片貝町五丁目</a:t>
            </a:r>
            <a:r>
              <a:rPr kumimoji="1" lang="en-US" altLang="ja-JP" sz="1100"/>
              <a:t>15</a:t>
            </a:r>
            <a:r>
              <a:rPr kumimoji="1" lang="ja-JP" altLang="en-US" sz="1100"/>
              <a:t>番地</a:t>
            </a:r>
            <a:r>
              <a:rPr kumimoji="1" lang="en-US" altLang="ja-JP" sz="1100"/>
              <a:t>3</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ＴＥＬ</a:t>
            </a:r>
            <a:r>
              <a:rPr kumimoji="1" lang="ja-JP" altLang="en-US" sz="1100">
                <a:solidFill>
                  <a:schemeClr val="dk1"/>
                </a:solidFill>
                <a:effectLst/>
                <a:latin typeface="+mn-lt"/>
                <a:ea typeface="+mn-ea"/>
                <a:cs typeface="+mn-cs"/>
              </a:rPr>
              <a:t>　</a:t>
            </a:r>
            <a:r>
              <a:rPr kumimoji="1" lang="en-US" altLang="ja-JP" sz="1800">
                <a:solidFill>
                  <a:schemeClr val="dk1"/>
                </a:solidFill>
                <a:effectLst/>
                <a:latin typeface="+mn-lt"/>
                <a:ea typeface="+mn-ea"/>
                <a:cs typeface="+mn-cs"/>
              </a:rPr>
              <a:t>027-888-6613</a:t>
            </a:r>
            <a:r>
              <a:rPr kumimoji="1" lang="ja-JP" altLang="ja-JP" sz="1100">
                <a:solidFill>
                  <a:schemeClr val="dk1"/>
                </a:solidFill>
                <a:effectLst/>
                <a:latin typeface="+mn-lt"/>
                <a:ea typeface="+mn-ea"/>
                <a:cs typeface="+mn-cs"/>
              </a:rPr>
              <a:t>　</a:t>
            </a:r>
            <a:endParaRPr lang="ja-JP" altLang="ja-JP" sz="18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ja-JP" altLang="ja-JP" sz="1100">
                <a:solidFill>
                  <a:schemeClr val="dk1"/>
                </a:solidFill>
                <a:effectLst/>
                <a:latin typeface="+mn-lt"/>
                <a:ea typeface="+mn-ea"/>
                <a:cs typeface="+mn-cs"/>
              </a:rPr>
              <a:t>携帯</a:t>
            </a:r>
            <a:r>
              <a:rPr kumimoji="1" lang="ja-JP" altLang="en-US" sz="1100">
                <a:solidFill>
                  <a:schemeClr val="dk1"/>
                </a:solidFill>
                <a:effectLst/>
                <a:latin typeface="+mn-lt"/>
                <a:ea typeface="+mn-ea"/>
                <a:cs typeface="+mn-cs"/>
              </a:rPr>
              <a:t>　</a:t>
            </a:r>
            <a:r>
              <a:rPr kumimoji="1" lang="en-US" altLang="ja-JP" sz="1800">
                <a:solidFill>
                  <a:schemeClr val="dk1"/>
                </a:solidFill>
                <a:effectLst/>
                <a:latin typeface="+mn-lt"/>
                <a:ea typeface="+mn-ea"/>
                <a:cs typeface="+mn-cs"/>
              </a:rPr>
              <a:t>080-7643-7340</a:t>
            </a:r>
            <a:r>
              <a:rPr kumimoji="1" lang="ja-JP" altLang="ja-JP" sz="18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担当：</a:t>
            </a:r>
            <a:r>
              <a:rPr kumimoji="1" lang="ja-JP" altLang="en-US" sz="1800">
                <a:solidFill>
                  <a:schemeClr val="dk1"/>
                </a:solidFill>
                <a:effectLst/>
                <a:latin typeface="+mn-lt"/>
                <a:ea typeface="+mn-ea"/>
                <a:cs typeface="+mn-cs"/>
              </a:rPr>
              <a:t>堀内</a:t>
            </a:r>
            <a:endParaRPr lang="ja-JP" altLang="ja-JP" sz="1800">
              <a:effectLst/>
            </a:endParaRPr>
          </a:p>
          <a:p>
            <a:endParaRPr kumimoji="1" lang="ja-JP" altLang="en-US" sz="1100"/>
          </a:p>
        </xdr:txBody>
      </xdr:sp>
      <xdr:pic>
        <xdr:nvPicPr>
          <xdr:cNvPr id="5" name="図 4">
            <a:extLst>
              <a:ext uri="{FF2B5EF4-FFF2-40B4-BE49-F238E27FC236}">
                <a16:creationId xmlns:a16="http://schemas.microsoft.com/office/drawing/2014/main" id="{34469446-B178-4EC7-9F9A-7D9C0B0201E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824" y="6305178"/>
            <a:ext cx="1167585" cy="1148766"/>
          </a:xfrm>
          <a:prstGeom prst="rect">
            <a:avLst/>
          </a:prstGeom>
        </xdr:spPr>
      </xdr:pic>
      <xdr:pic>
        <xdr:nvPicPr>
          <xdr:cNvPr id="6" name="図 5">
            <a:extLst>
              <a:ext uri="{FF2B5EF4-FFF2-40B4-BE49-F238E27FC236}">
                <a16:creationId xmlns:a16="http://schemas.microsoft.com/office/drawing/2014/main" id="{F6FF1862-9239-4120-B89E-51E86E85CC8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613650" y="6313827"/>
            <a:ext cx="2614705" cy="454466"/>
          </a:xfrm>
          <a:prstGeom prst="rect">
            <a:avLst/>
          </a:prstGeom>
        </xdr:spPr>
      </xdr:pic>
    </xdr:grpSp>
    <xdr:clientData/>
  </xdr:twoCellAnchor>
</xdr:wsDr>
</file>

<file path=xl/drawings/drawing18.xml><?xml version="1.0" encoding="utf-8"?>
<xdr:wsDr xmlns:xdr="http://schemas.openxmlformats.org/drawingml/2006/spreadsheetDrawing" xmlns:a="http://schemas.openxmlformats.org/drawingml/2006/main">
  <xdr:twoCellAnchor>
    <xdr:from>
      <xdr:col>33</xdr:col>
      <xdr:colOff>38100</xdr:colOff>
      <xdr:row>0</xdr:row>
      <xdr:rowOff>190500</xdr:rowOff>
    </xdr:from>
    <xdr:to>
      <xdr:col>48</xdr:col>
      <xdr:colOff>47625</xdr:colOff>
      <xdr:row>3</xdr:row>
      <xdr:rowOff>295275</xdr:rowOff>
    </xdr:to>
    <xdr:sp macro="" textlink="">
      <xdr:nvSpPr>
        <xdr:cNvPr id="2" name="Text Box 4">
          <a:extLst>
            <a:ext uri="{FF2B5EF4-FFF2-40B4-BE49-F238E27FC236}">
              <a16:creationId xmlns:a16="http://schemas.microsoft.com/office/drawing/2014/main" id="{47BCEAC7-D7BA-425A-B45B-381496FF0D05}"/>
            </a:ext>
          </a:extLst>
        </xdr:cNvPr>
        <xdr:cNvSpPr txBox="1">
          <a:spLocks noChangeArrowheads="1"/>
        </xdr:cNvSpPr>
      </xdr:nvSpPr>
      <xdr:spPr bwMode="auto">
        <a:xfrm>
          <a:off x="6115050" y="190500"/>
          <a:ext cx="2771775" cy="885825"/>
        </a:xfrm>
        <a:prstGeom prst="rect">
          <a:avLst/>
        </a:prstGeom>
        <a:solidFill>
          <a:srgbClr val="CCFFFF"/>
        </a:solidFill>
        <a:ln w="9525">
          <a:solidFill>
            <a:srgbClr val="000000"/>
          </a:solidFill>
          <a:miter lim="800000"/>
          <a:headEnd/>
          <a:tailEnd/>
        </a:ln>
      </xdr:spPr>
      <xdr:txBody>
        <a:bodyPr vertOverflow="clip" wrap="square" lIns="36576"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【入力について】</a:t>
          </a:r>
          <a:endParaRPr lang="en-US" altLang="ja-JP" sz="1100" b="1"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a:t>
          </a:r>
          <a:r>
            <a:rPr lang="ja-JP" altLang="en-US" sz="1100" b="1" i="0" u="none" strike="noStrike" baseline="0">
              <a:solidFill>
                <a:srgbClr val="FF0000"/>
              </a:solidFill>
              <a:latin typeface="ＭＳ Ｐゴシック"/>
              <a:ea typeface="ＭＳ Ｐゴシック"/>
            </a:rPr>
            <a:t>黄色塗潰しに入力</a:t>
          </a:r>
          <a:endParaRPr lang="ja-JP" altLang="en-US"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a:t>
          </a:r>
          <a:r>
            <a:rPr lang="ja-JP" altLang="en-US" sz="1100" b="0" i="0" u="none" strike="noStrike" baseline="0">
              <a:solidFill>
                <a:srgbClr val="0000FF"/>
              </a:solidFill>
              <a:latin typeface="ＭＳ Ｐゴシック"/>
              <a:ea typeface="ＭＳ Ｐゴシック"/>
            </a:rPr>
            <a:t>青字</a:t>
          </a:r>
          <a:r>
            <a:rPr lang="ja-JP" altLang="en-US" sz="1100" b="0" i="0" u="none" strike="noStrike" baseline="0">
              <a:solidFill>
                <a:srgbClr val="000000"/>
              </a:solidFill>
              <a:latin typeface="ＭＳ Ｐゴシック"/>
              <a:ea typeface="ＭＳ Ｐゴシック"/>
            </a:rPr>
            <a:t>は計算式有</a:t>
          </a:r>
        </a:p>
        <a:p>
          <a:pPr algn="l" rtl="0">
            <a:defRPr sz="1000"/>
          </a:pPr>
          <a:r>
            <a:rPr lang="ja-JP" altLang="en-US" sz="1100" b="0" i="0" u="none" strike="noStrike" baseline="0">
              <a:solidFill>
                <a:srgbClr val="000000"/>
              </a:solidFill>
              <a:latin typeface="ＭＳ Ｐゴシック"/>
              <a:ea typeface="ＭＳ Ｐゴシック"/>
            </a:rPr>
            <a:t>※</a:t>
          </a:r>
          <a:r>
            <a:rPr lang="ja-JP" altLang="en-US" sz="1100" b="0" i="0" u="none" strike="noStrike" baseline="0">
              <a:solidFill>
                <a:srgbClr val="339966"/>
              </a:solidFill>
              <a:latin typeface="ＭＳ Ｐゴシック"/>
              <a:ea typeface="ＭＳ Ｐゴシック"/>
            </a:rPr>
            <a:t>緑色塗潰し</a:t>
          </a:r>
          <a:r>
            <a:rPr lang="ja-JP" altLang="en-US" sz="1100" b="0" i="0" u="none" strike="noStrike" baseline="0">
              <a:solidFill>
                <a:srgbClr val="000000"/>
              </a:solidFill>
              <a:latin typeface="ＭＳ Ｐゴシック"/>
              <a:ea typeface="ＭＳ Ｐゴシック"/>
            </a:rPr>
            <a:t>はリスト選択</a:t>
          </a:r>
        </a:p>
        <a:p>
          <a:pPr algn="l" rtl="0">
            <a:defRPr sz="1000"/>
          </a:pPr>
          <a:endParaRPr lang="ja-JP" altLang="en-US" sz="1100" b="0" i="0" u="none" strike="noStrike" baseline="0">
            <a:solidFill>
              <a:srgbClr val="000000"/>
            </a:solidFill>
            <a:latin typeface="ＭＳ Ｐゴシック"/>
            <a:ea typeface="ＭＳ Ｐゴシック"/>
          </a:endParaRP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lnSpc>
              <a:spcPts val="1100"/>
            </a:lnSpc>
            <a:defRPr sz="1000"/>
          </a:pPr>
          <a:endParaRPr lang="ja-JP" altLang="en-US"/>
        </a:p>
      </xdr:txBody>
    </xdr:sp>
    <xdr:clientData/>
  </xdr:twoCellAnchor>
  <xdr:twoCellAnchor>
    <xdr:from>
      <xdr:col>1</xdr:col>
      <xdr:colOff>104588</xdr:colOff>
      <xdr:row>24</xdr:row>
      <xdr:rowOff>59765</xdr:rowOff>
    </xdr:from>
    <xdr:to>
      <xdr:col>33</xdr:col>
      <xdr:colOff>171258</xdr:colOff>
      <xdr:row>27</xdr:row>
      <xdr:rowOff>209366</xdr:rowOff>
    </xdr:to>
    <xdr:grpSp>
      <xdr:nvGrpSpPr>
        <xdr:cNvPr id="3" name="グループ化 2">
          <a:extLst>
            <a:ext uri="{FF2B5EF4-FFF2-40B4-BE49-F238E27FC236}">
              <a16:creationId xmlns:a16="http://schemas.microsoft.com/office/drawing/2014/main" id="{7600B752-F66E-4FA2-B2DA-B15F370E6342}"/>
            </a:ext>
          </a:extLst>
        </xdr:cNvPr>
        <xdr:cNvGrpSpPr/>
      </xdr:nvGrpSpPr>
      <xdr:grpSpPr>
        <a:xfrm>
          <a:off x="297329" y="6621930"/>
          <a:ext cx="6234388" cy="1422589"/>
          <a:chOff x="44824" y="6305178"/>
          <a:chExt cx="6043140" cy="1434542"/>
        </a:xfrm>
      </xdr:grpSpPr>
      <xdr:sp macro="" textlink="">
        <xdr:nvSpPr>
          <xdr:cNvPr id="4" name="テキスト ボックス 3">
            <a:extLst>
              <a:ext uri="{FF2B5EF4-FFF2-40B4-BE49-F238E27FC236}">
                <a16:creationId xmlns:a16="http://schemas.microsoft.com/office/drawing/2014/main" id="{921466F1-487A-425A-A944-4B7DC7BFF6B7}"/>
              </a:ext>
            </a:extLst>
          </xdr:cNvPr>
          <xdr:cNvSpPr txBox="1"/>
        </xdr:nvSpPr>
        <xdr:spPr bwMode="auto">
          <a:xfrm>
            <a:off x="728940" y="6378578"/>
            <a:ext cx="5359024" cy="1361142"/>
          </a:xfrm>
          <a:prstGeom prst="rect">
            <a:avLst/>
          </a:prstGeom>
          <a:noFill/>
          <a:ln w="0" cmpd="dbl">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t>　　　　　  </a:t>
            </a:r>
            <a:endParaRPr kumimoji="1" lang="en-US" altLang="ja-JP" sz="18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t>　　　　　　　　 </a:t>
            </a:r>
            <a:r>
              <a:rPr kumimoji="1" lang="ja-JP" altLang="en-US" sz="1100"/>
              <a:t>〒</a:t>
            </a:r>
            <a:r>
              <a:rPr kumimoji="1" lang="en-US" altLang="ja-JP" sz="1100"/>
              <a:t>371-0013</a:t>
            </a:r>
            <a:r>
              <a:rPr kumimoji="1" lang="ja-JP" altLang="en-US" sz="1100"/>
              <a:t>　群馬県前橋市西片貝町五丁目</a:t>
            </a:r>
            <a:r>
              <a:rPr kumimoji="1" lang="en-US" altLang="ja-JP" sz="1100"/>
              <a:t>15</a:t>
            </a:r>
            <a:r>
              <a:rPr kumimoji="1" lang="ja-JP" altLang="en-US" sz="1100"/>
              <a:t>番地</a:t>
            </a:r>
            <a:r>
              <a:rPr kumimoji="1" lang="en-US" altLang="ja-JP" sz="1100"/>
              <a:t>3</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ＴＥＬ</a:t>
            </a:r>
            <a:r>
              <a:rPr kumimoji="1" lang="ja-JP" altLang="en-US" sz="1100">
                <a:solidFill>
                  <a:schemeClr val="dk1"/>
                </a:solidFill>
                <a:effectLst/>
                <a:latin typeface="+mn-lt"/>
                <a:ea typeface="+mn-ea"/>
                <a:cs typeface="+mn-cs"/>
              </a:rPr>
              <a:t>　</a:t>
            </a:r>
            <a:r>
              <a:rPr kumimoji="1" lang="en-US" altLang="ja-JP" sz="1800">
                <a:solidFill>
                  <a:schemeClr val="dk1"/>
                </a:solidFill>
                <a:effectLst/>
                <a:latin typeface="+mn-lt"/>
                <a:ea typeface="+mn-ea"/>
                <a:cs typeface="+mn-cs"/>
              </a:rPr>
              <a:t>027-888-6613</a:t>
            </a:r>
            <a:r>
              <a:rPr kumimoji="1" lang="ja-JP" altLang="ja-JP" sz="1100">
                <a:solidFill>
                  <a:schemeClr val="dk1"/>
                </a:solidFill>
                <a:effectLst/>
                <a:latin typeface="+mn-lt"/>
                <a:ea typeface="+mn-ea"/>
                <a:cs typeface="+mn-cs"/>
              </a:rPr>
              <a:t>　</a:t>
            </a:r>
            <a:endParaRPr lang="ja-JP" altLang="ja-JP" sz="18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ja-JP" altLang="ja-JP" sz="1100">
                <a:solidFill>
                  <a:schemeClr val="dk1"/>
                </a:solidFill>
                <a:effectLst/>
                <a:latin typeface="+mn-lt"/>
                <a:ea typeface="+mn-ea"/>
                <a:cs typeface="+mn-cs"/>
              </a:rPr>
              <a:t>携帯</a:t>
            </a:r>
            <a:r>
              <a:rPr kumimoji="1" lang="ja-JP" altLang="en-US" sz="1100">
                <a:solidFill>
                  <a:schemeClr val="dk1"/>
                </a:solidFill>
                <a:effectLst/>
                <a:latin typeface="+mn-lt"/>
                <a:ea typeface="+mn-ea"/>
                <a:cs typeface="+mn-cs"/>
              </a:rPr>
              <a:t>　</a:t>
            </a:r>
            <a:r>
              <a:rPr kumimoji="1" lang="en-US" altLang="ja-JP" sz="1800">
                <a:solidFill>
                  <a:schemeClr val="dk1"/>
                </a:solidFill>
                <a:effectLst/>
                <a:latin typeface="+mn-lt"/>
                <a:ea typeface="+mn-ea"/>
                <a:cs typeface="+mn-cs"/>
              </a:rPr>
              <a:t>080-7643-7340</a:t>
            </a:r>
            <a:r>
              <a:rPr kumimoji="1" lang="ja-JP" altLang="ja-JP" sz="18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担当：</a:t>
            </a:r>
            <a:r>
              <a:rPr kumimoji="1" lang="ja-JP" altLang="en-US" sz="1800">
                <a:solidFill>
                  <a:schemeClr val="dk1"/>
                </a:solidFill>
                <a:effectLst/>
                <a:latin typeface="+mn-lt"/>
                <a:ea typeface="+mn-ea"/>
                <a:cs typeface="+mn-cs"/>
              </a:rPr>
              <a:t>堀内</a:t>
            </a:r>
            <a:endParaRPr lang="ja-JP" altLang="ja-JP" sz="1800">
              <a:effectLst/>
            </a:endParaRPr>
          </a:p>
          <a:p>
            <a:endParaRPr kumimoji="1" lang="ja-JP" altLang="en-US" sz="1100"/>
          </a:p>
        </xdr:txBody>
      </xdr:sp>
      <xdr:pic>
        <xdr:nvPicPr>
          <xdr:cNvPr id="5" name="図 4">
            <a:extLst>
              <a:ext uri="{FF2B5EF4-FFF2-40B4-BE49-F238E27FC236}">
                <a16:creationId xmlns:a16="http://schemas.microsoft.com/office/drawing/2014/main" id="{309703B0-E298-4A52-BFE3-9B9D119E41F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824" y="6305178"/>
            <a:ext cx="1167585" cy="1148766"/>
          </a:xfrm>
          <a:prstGeom prst="rect">
            <a:avLst/>
          </a:prstGeom>
        </xdr:spPr>
      </xdr:pic>
      <xdr:pic>
        <xdr:nvPicPr>
          <xdr:cNvPr id="6" name="図 5">
            <a:extLst>
              <a:ext uri="{FF2B5EF4-FFF2-40B4-BE49-F238E27FC236}">
                <a16:creationId xmlns:a16="http://schemas.microsoft.com/office/drawing/2014/main" id="{2A0060CE-54C2-460E-BE01-9120F2C9F6F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613650" y="6313827"/>
            <a:ext cx="2614705" cy="454466"/>
          </a:xfrm>
          <a:prstGeom prst="rect">
            <a:avLst/>
          </a:prstGeom>
        </xdr:spPr>
      </xdr:pic>
    </xdr:grpSp>
    <xdr:clientData/>
  </xdr:twoCellAnchor>
</xdr:wsDr>
</file>

<file path=xl/drawings/drawing19.xml><?xml version="1.0" encoding="utf-8"?>
<xdr:wsDr xmlns:xdr="http://schemas.openxmlformats.org/drawingml/2006/spreadsheetDrawing" xmlns:a="http://schemas.openxmlformats.org/drawingml/2006/main">
  <xdr:twoCellAnchor>
    <xdr:from>
      <xdr:col>33</xdr:col>
      <xdr:colOff>38100</xdr:colOff>
      <xdr:row>0</xdr:row>
      <xdr:rowOff>190500</xdr:rowOff>
    </xdr:from>
    <xdr:to>
      <xdr:col>48</xdr:col>
      <xdr:colOff>47625</xdr:colOff>
      <xdr:row>3</xdr:row>
      <xdr:rowOff>295275</xdr:rowOff>
    </xdr:to>
    <xdr:sp macro="" textlink="">
      <xdr:nvSpPr>
        <xdr:cNvPr id="2" name="Text Box 4">
          <a:extLst>
            <a:ext uri="{FF2B5EF4-FFF2-40B4-BE49-F238E27FC236}">
              <a16:creationId xmlns:a16="http://schemas.microsoft.com/office/drawing/2014/main" id="{51B7F136-2089-4708-80D7-79F75821CA9B}"/>
            </a:ext>
          </a:extLst>
        </xdr:cNvPr>
        <xdr:cNvSpPr txBox="1">
          <a:spLocks noChangeArrowheads="1"/>
        </xdr:cNvSpPr>
      </xdr:nvSpPr>
      <xdr:spPr bwMode="auto">
        <a:xfrm>
          <a:off x="6115050" y="190500"/>
          <a:ext cx="2771775" cy="885825"/>
        </a:xfrm>
        <a:prstGeom prst="rect">
          <a:avLst/>
        </a:prstGeom>
        <a:solidFill>
          <a:srgbClr val="CCFFFF"/>
        </a:solidFill>
        <a:ln w="9525">
          <a:solidFill>
            <a:srgbClr val="000000"/>
          </a:solidFill>
          <a:miter lim="800000"/>
          <a:headEnd/>
          <a:tailEnd/>
        </a:ln>
      </xdr:spPr>
      <xdr:txBody>
        <a:bodyPr vertOverflow="clip" wrap="square" lIns="36576"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【入力について】</a:t>
          </a:r>
          <a:endParaRPr lang="en-US" altLang="ja-JP" sz="1100" b="1"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a:t>
          </a:r>
          <a:r>
            <a:rPr lang="ja-JP" altLang="en-US" sz="1100" b="1" i="0" u="none" strike="noStrike" baseline="0">
              <a:solidFill>
                <a:srgbClr val="FF0000"/>
              </a:solidFill>
              <a:latin typeface="ＭＳ Ｐゴシック"/>
              <a:ea typeface="ＭＳ Ｐゴシック"/>
            </a:rPr>
            <a:t>黄色塗潰しに入力</a:t>
          </a:r>
          <a:endParaRPr lang="ja-JP" altLang="en-US"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a:t>
          </a:r>
          <a:r>
            <a:rPr lang="ja-JP" altLang="en-US" sz="1100" b="0" i="0" u="none" strike="noStrike" baseline="0">
              <a:solidFill>
                <a:srgbClr val="0000FF"/>
              </a:solidFill>
              <a:latin typeface="ＭＳ Ｐゴシック"/>
              <a:ea typeface="ＭＳ Ｐゴシック"/>
            </a:rPr>
            <a:t>青字</a:t>
          </a:r>
          <a:r>
            <a:rPr lang="ja-JP" altLang="en-US" sz="1100" b="0" i="0" u="none" strike="noStrike" baseline="0">
              <a:solidFill>
                <a:srgbClr val="000000"/>
              </a:solidFill>
              <a:latin typeface="ＭＳ Ｐゴシック"/>
              <a:ea typeface="ＭＳ Ｐゴシック"/>
            </a:rPr>
            <a:t>は計算式有</a:t>
          </a:r>
        </a:p>
        <a:p>
          <a:pPr algn="l" rtl="0">
            <a:defRPr sz="1000"/>
          </a:pPr>
          <a:r>
            <a:rPr lang="ja-JP" altLang="en-US" sz="1100" b="0" i="0" u="none" strike="noStrike" baseline="0">
              <a:solidFill>
                <a:srgbClr val="000000"/>
              </a:solidFill>
              <a:latin typeface="ＭＳ Ｐゴシック"/>
              <a:ea typeface="ＭＳ Ｐゴシック"/>
            </a:rPr>
            <a:t>※</a:t>
          </a:r>
          <a:r>
            <a:rPr lang="ja-JP" altLang="en-US" sz="1100" b="0" i="0" u="none" strike="noStrike" baseline="0">
              <a:solidFill>
                <a:srgbClr val="339966"/>
              </a:solidFill>
              <a:latin typeface="ＭＳ Ｐゴシック"/>
              <a:ea typeface="ＭＳ Ｐゴシック"/>
            </a:rPr>
            <a:t>緑色塗潰し</a:t>
          </a:r>
          <a:r>
            <a:rPr lang="ja-JP" altLang="en-US" sz="1100" b="0" i="0" u="none" strike="noStrike" baseline="0">
              <a:solidFill>
                <a:srgbClr val="000000"/>
              </a:solidFill>
              <a:latin typeface="ＭＳ Ｐゴシック"/>
              <a:ea typeface="ＭＳ Ｐゴシック"/>
            </a:rPr>
            <a:t>はリスト選択</a:t>
          </a:r>
        </a:p>
        <a:p>
          <a:pPr algn="l" rtl="0">
            <a:defRPr sz="1000"/>
          </a:pPr>
          <a:endParaRPr lang="ja-JP" altLang="en-US" sz="1100" b="0" i="0" u="none" strike="noStrike" baseline="0">
            <a:solidFill>
              <a:srgbClr val="000000"/>
            </a:solidFill>
            <a:latin typeface="ＭＳ Ｐゴシック"/>
            <a:ea typeface="ＭＳ Ｐゴシック"/>
          </a:endParaRP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lnSpc>
              <a:spcPts val="1100"/>
            </a:lnSpc>
            <a:defRPr sz="1000"/>
          </a:pPr>
          <a:endParaRPr lang="ja-JP" altLang="en-US"/>
        </a:p>
      </xdr:txBody>
    </xdr:sp>
    <xdr:clientData/>
  </xdr:twoCellAnchor>
  <xdr:twoCellAnchor>
    <xdr:from>
      <xdr:col>1</xdr:col>
      <xdr:colOff>104588</xdr:colOff>
      <xdr:row>26</xdr:row>
      <xdr:rowOff>59765</xdr:rowOff>
    </xdr:from>
    <xdr:to>
      <xdr:col>33</xdr:col>
      <xdr:colOff>171258</xdr:colOff>
      <xdr:row>29</xdr:row>
      <xdr:rowOff>209366</xdr:rowOff>
    </xdr:to>
    <xdr:grpSp>
      <xdr:nvGrpSpPr>
        <xdr:cNvPr id="3" name="グループ化 2">
          <a:extLst>
            <a:ext uri="{FF2B5EF4-FFF2-40B4-BE49-F238E27FC236}">
              <a16:creationId xmlns:a16="http://schemas.microsoft.com/office/drawing/2014/main" id="{2B76CD63-35CF-483E-9C6D-D90EF2174C5B}"/>
            </a:ext>
          </a:extLst>
        </xdr:cNvPr>
        <xdr:cNvGrpSpPr/>
      </xdr:nvGrpSpPr>
      <xdr:grpSpPr>
        <a:xfrm>
          <a:off x="297329" y="7159812"/>
          <a:ext cx="6234388" cy="1422589"/>
          <a:chOff x="44824" y="6305178"/>
          <a:chExt cx="6043140" cy="1434542"/>
        </a:xfrm>
      </xdr:grpSpPr>
      <xdr:sp macro="" textlink="">
        <xdr:nvSpPr>
          <xdr:cNvPr id="4" name="テキスト ボックス 3">
            <a:extLst>
              <a:ext uri="{FF2B5EF4-FFF2-40B4-BE49-F238E27FC236}">
                <a16:creationId xmlns:a16="http://schemas.microsoft.com/office/drawing/2014/main" id="{B963FF5D-63F4-4323-ABC6-4705B18C3B6A}"/>
              </a:ext>
            </a:extLst>
          </xdr:cNvPr>
          <xdr:cNvSpPr txBox="1"/>
        </xdr:nvSpPr>
        <xdr:spPr bwMode="auto">
          <a:xfrm>
            <a:off x="728940" y="6378578"/>
            <a:ext cx="5359024" cy="1361142"/>
          </a:xfrm>
          <a:prstGeom prst="rect">
            <a:avLst/>
          </a:prstGeom>
          <a:noFill/>
          <a:ln w="0" cmpd="dbl">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t>　　　　　  </a:t>
            </a:r>
            <a:endParaRPr kumimoji="1" lang="en-US" altLang="ja-JP" sz="18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t>　　　　　　　　 </a:t>
            </a:r>
            <a:r>
              <a:rPr kumimoji="1" lang="ja-JP" altLang="en-US" sz="1100"/>
              <a:t>〒</a:t>
            </a:r>
            <a:r>
              <a:rPr kumimoji="1" lang="en-US" altLang="ja-JP" sz="1100"/>
              <a:t>371-0013</a:t>
            </a:r>
            <a:r>
              <a:rPr kumimoji="1" lang="ja-JP" altLang="en-US" sz="1100"/>
              <a:t>　群馬県前橋市西片貝町五丁目</a:t>
            </a:r>
            <a:r>
              <a:rPr kumimoji="1" lang="en-US" altLang="ja-JP" sz="1100"/>
              <a:t>15</a:t>
            </a:r>
            <a:r>
              <a:rPr kumimoji="1" lang="ja-JP" altLang="en-US" sz="1100"/>
              <a:t>番地</a:t>
            </a:r>
            <a:r>
              <a:rPr kumimoji="1" lang="en-US" altLang="ja-JP" sz="1100"/>
              <a:t>3</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ＴＥＬ</a:t>
            </a:r>
            <a:r>
              <a:rPr kumimoji="1" lang="ja-JP" altLang="en-US" sz="1100">
                <a:solidFill>
                  <a:schemeClr val="dk1"/>
                </a:solidFill>
                <a:effectLst/>
                <a:latin typeface="+mn-lt"/>
                <a:ea typeface="+mn-ea"/>
                <a:cs typeface="+mn-cs"/>
              </a:rPr>
              <a:t>　</a:t>
            </a:r>
            <a:r>
              <a:rPr kumimoji="1" lang="en-US" altLang="ja-JP" sz="1800">
                <a:solidFill>
                  <a:schemeClr val="dk1"/>
                </a:solidFill>
                <a:effectLst/>
                <a:latin typeface="+mn-lt"/>
                <a:ea typeface="+mn-ea"/>
                <a:cs typeface="+mn-cs"/>
              </a:rPr>
              <a:t>027-888-6613</a:t>
            </a:r>
            <a:r>
              <a:rPr kumimoji="1" lang="ja-JP" altLang="ja-JP" sz="1100">
                <a:solidFill>
                  <a:schemeClr val="dk1"/>
                </a:solidFill>
                <a:effectLst/>
                <a:latin typeface="+mn-lt"/>
                <a:ea typeface="+mn-ea"/>
                <a:cs typeface="+mn-cs"/>
              </a:rPr>
              <a:t>　</a:t>
            </a:r>
            <a:endParaRPr lang="ja-JP" altLang="ja-JP" sz="18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ja-JP" altLang="ja-JP" sz="1100">
                <a:solidFill>
                  <a:schemeClr val="dk1"/>
                </a:solidFill>
                <a:effectLst/>
                <a:latin typeface="+mn-lt"/>
                <a:ea typeface="+mn-ea"/>
                <a:cs typeface="+mn-cs"/>
              </a:rPr>
              <a:t>携帯</a:t>
            </a:r>
            <a:r>
              <a:rPr kumimoji="1" lang="ja-JP" altLang="en-US" sz="1100">
                <a:solidFill>
                  <a:schemeClr val="dk1"/>
                </a:solidFill>
                <a:effectLst/>
                <a:latin typeface="+mn-lt"/>
                <a:ea typeface="+mn-ea"/>
                <a:cs typeface="+mn-cs"/>
              </a:rPr>
              <a:t>　</a:t>
            </a:r>
            <a:r>
              <a:rPr kumimoji="1" lang="en-US" altLang="ja-JP" sz="1800">
                <a:solidFill>
                  <a:schemeClr val="dk1"/>
                </a:solidFill>
                <a:effectLst/>
                <a:latin typeface="+mn-lt"/>
                <a:ea typeface="+mn-ea"/>
                <a:cs typeface="+mn-cs"/>
              </a:rPr>
              <a:t>080-7643-7340</a:t>
            </a:r>
            <a:r>
              <a:rPr kumimoji="1" lang="ja-JP" altLang="ja-JP" sz="18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担当：</a:t>
            </a:r>
            <a:r>
              <a:rPr kumimoji="1" lang="ja-JP" altLang="en-US" sz="1800">
                <a:solidFill>
                  <a:schemeClr val="dk1"/>
                </a:solidFill>
                <a:effectLst/>
                <a:latin typeface="+mn-lt"/>
                <a:ea typeface="+mn-ea"/>
                <a:cs typeface="+mn-cs"/>
              </a:rPr>
              <a:t>堀内</a:t>
            </a:r>
            <a:endParaRPr lang="ja-JP" altLang="ja-JP" sz="1800">
              <a:effectLst/>
            </a:endParaRPr>
          </a:p>
          <a:p>
            <a:endParaRPr kumimoji="1" lang="ja-JP" altLang="en-US" sz="1100"/>
          </a:p>
        </xdr:txBody>
      </xdr:sp>
      <xdr:pic>
        <xdr:nvPicPr>
          <xdr:cNvPr id="5" name="図 4">
            <a:extLst>
              <a:ext uri="{FF2B5EF4-FFF2-40B4-BE49-F238E27FC236}">
                <a16:creationId xmlns:a16="http://schemas.microsoft.com/office/drawing/2014/main" id="{AA721A4A-9682-4E0F-AB70-F3A28C7B152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824" y="6305178"/>
            <a:ext cx="1167585" cy="1148766"/>
          </a:xfrm>
          <a:prstGeom prst="rect">
            <a:avLst/>
          </a:prstGeom>
        </xdr:spPr>
      </xdr:pic>
      <xdr:pic>
        <xdr:nvPicPr>
          <xdr:cNvPr id="6" name="図 5">
            <a:extLst>
              <a:ext uri="{FF2B5EF4-FFF2-40B4-BE49-F238E27FC236}">
                <a16:creationId xmlns:a16="http://schemas.microsoft.com/office/drawing/2014/main" id="{12B9544E-B5BA-484A-95CE-2337642B4A6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613650" y="6313827"/>
            <a:ext cx="2614705" cy="454466"/>
          </a:xfrm>
          <a:prstGeom prst="rect">
            <a:avLst/>
          </a:prstGeom>
        </xdr:spPr>
      </xdr:pic>
    </xdr:grp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66674</xdr:colOff>
      <xdr:row>7</xdr:row>
      <xdr:rowOff>19050</xdr:rowOff>
    </xdr:from>
    <xdr:to>
      <xdr:col>23</xdr:col>
      <xdr:colOff>104775</xdr:colOff>
      <xdr:row>8</xdr:row>
      <xdr:rowOff>38100</xdr:rowOff>
    </xdr:to>
    <xdr:sp macro="" textlink="">
      <xdr:nvSpPr>
        <xdr:cNvPr id="2" name="Text Box 55">
          <a:extLst>
            <a:ext uri="{FF2B5EF4-FFF2-40B4-BE49-F238E27FC236}">
              <a16:creationId xmlns:a16="http://schemas.microsoft.com/office/drawing/2014/main" id="{00000000-0008-0000-0100-000002000000}"/>
            </a:ext>
          </a:extLst>
        </xdr:cNvPr>
        <xdr:cNvSpPr txBox="1">
          <a:spLocks noChangeArrowheads="1"/>
        </xdr:cNvSpPr>
      </xdr:nvSpPr>
      <xdr:spPr bwMode="auto">
        <a:xfrm>
          <a:off x="2238374" y="1409700"/>
          <a:ext cx="2647951" cy="238125"/>
        </a:xfrm>
        <a:prstGeom prst="rect">
          <a:avLst/>
        </a:prstGeom>
        <a:solidFill>
          <a:srgbClr xmlns:mc="http://schemas.openxmlformats.org/markup-compatibility/2006" xmlns:a14="http://schemas.microsoft.com/office/drawing/2010/main" val="FFCC99" mc:Ignorable="a14" a14:legacySpreadsheetColorIndex="47"/>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000" b="0" i="0" u="none" strike="noStrike" baseline="0">
              <a:solidFill>
                <a:srgbClr val="000000"/>
              </a:solidFill>
              <a:latin typeface="ＭＳ Ｐゴシック"/>
              <a:ea typeface="ＭＳ Ｐゴシック"/>
            </a:rPr>
            <a:t>〔平成</a:t>
          </a:r>
          <a:r>
            <a:rPr lang="en-US" altLang="ja-JP" sz="1000" b="0" i="0" u="none" strike="noStrike" baseline="0">
              <a:solidFill>
                <a:srgbClr val="000000"/>
              </a:solidFill>
              <a:latin typeface="ＭＳ Ｐゴシック"/>
              <a:ea typeface="ＭＳ Ｐゴシック"/>
            </a:rPr>
            <a:t>28</a:t>
          </a:r>
          <a:r>
            <a:rPr lang="ja-JP" altLang="en-US" sz="1000" b="0" i="0" u="none" strike="noStrike" baseline="0">
              <a:solidFill>
                <a:srgbClr val="000000"/>
              </a:solidFill>
              <a:latin typeface="ＭＳ Ｐゴシック"/>
              <a:ea typeface="ＭＳ Ｐゴシック"/>
            </a:rPr>
            <a:t>年度〕　木造／一棟＿収益（Ver.</a:t>
          </a:r>
          <a:r>
            <a:rPr lang="en-US" altLang="ja-JP" sz="1000" b="0" i="0" u="none" strike="noStrike" baseline="0">
              <a:solidFill>
                <a:srgbClr val="000000"/>
              </a:solidFill>
              <a:latin typeface="ＭＳ Ｐゴシック"/>
              <a:ea typeface="ＭＳ Ｐゴシック"/>
            </a:rPr>
            <a:t>1</a:t>
          </a:r>
          <a:r>
            <a:rPr lang="ja-JP" altLang="en-US" sz="1000" b="0" i="0" u="none" strike="noStrike" baseline="0">
              <a:solidFill>
                <a:srgbClr val="000000"/>
              </a:solidFill>
              <a:latin typeface="ＭＳ Ｐゴシック"/>
              <a:ea typeface="ＭＳ Ｐゴシック"/>
            </a:rPr>
            <a:t>）</a:t>
          </a:r>
          <a:endParaRPr lang="ja-JP" altLang="en-US"/>
        </a:p>
      </xdr:txBody>
    </xdr:sp>
    <xdr:clientData/>
  </xdr:twoCellAnchor>
  <xdr:twoCellAnchor>
    <xdr:from>
      <xdr:col>37</xdr:col>
      <xdr:colOff>19051</xdr:colOff>
      <xdr:row>6</xdr:row>
      <xdr:rowOff>123824</xdr:rowOff>
    </xdr:from>
    <xdr:to>
      <xdr:col>46</xdr:col>
      <xdr:colOff>38101</xdr:colOff>
      <xdr:row>13</xdr:row>
      <xdr:rowOff>123825</xdr:rowOff>
    </xdr:to>
    <xdr:sp macro="" textlink="">
      <xdr:nvSpPr>
        <xdr:cNvPr id="3" name="Text Box 9">
          <a:extLst>
            <a:ext uri="{FF2B5EF4-FFF2-40B4-BE49-F238E27FC236}">
              <a16:creationId xmlns:a16="http://schemas.microsoft.com/office/drawing/2014/main" id="{00000000-0008-0000-0100-000003000000}"/>
            </a:ext>
          </a:extLst>
        </xdr:cNvPr>
        <xdr:cNvSpPr txBox="1">
          <a:spLocks noChangeArrowheads="1"/>
        </xdr:cNvSpPr>
      </xdr:nvSpPr>
      <xdr:spPr bwMode="auto">
        <a:xfrm>
          <a:off x="7991476" y="1343024"/>
          <a:ext cx="4914900" cy="1543051"/>
        </a:xfrm>
        <a:prstGeom prst="rect">
          <a:avLst/>
        </a:prstGeom>
        <a:solidFill>
          <a:srgbClr val="CCFFFF"/>
        </a:solidFill>
        <a:ln w="9525">
          <a:solidFill>
            <a:srgbClr val="000000"/>
          </a:solidFill>
          <a:miter lim="800000"/>
          <a:headEnd/>
          <a:tailEnd/>
        </a:ln>
      </xdr:spPr>
      <xdr:txBody>
        <a:bodyPr vertOverflow="clip" wrap="square" lIns="36576" tIns="18288" rIns="0" bIns="0" anchor="t"/>
        <a:lstStyle/>
        <a:p>
          <a:pPr algn="l" rtl="0">
            <a:defRPr sz="1000"/>
          </a:pPr>
          <a:r>
            <a:rPr lang="ja-JP" altLang="en-US" sz="1100" b="1" i="0" u="none" strike="noStrike" baseline="0">
              <a:solidFill>
                <a:srgbClr val="000000"/>
              </a:solidFill>
              <a:latin typeface="ＭＳ Ｐゴシック"/>
              <a:ea typeface="ＭＳ Ｐゴシック"/>
            </a:rPr>
            <a:t>【入力について】</a:t>
          </a:r>
        </a:p>
        <a:p>
          <a:pPr algn="l"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購入・売却の</a:t>
          </a:r>
          <a:r>
            <a:rPr lang="ja-JP" altLang="en-US" sz="1100" b="1" i="0" u="none" strike="noStrike" baseline="0">
              <a:solidFill>
                <a:sysClr val="windowText" lastClr="000000"/>
              </a:solidFill>
              <a:latin typeface="ＭＳ Ｐゴシック"/>
              <a:ea typeface="ＭＳ Ｐゴシック"/>
            </a:rPr>
            <a:t>消費税</a:t>
          </a:r>
          <a:r>
            <a:rPr lang="ja-JP" altLang="en-US" sz="1100" b="0" i="0" u="none" strike="noStrike" baseline="0">
              <a:solidFill>
                <a:srgbClr val="000000"/>
              </a:solidFill>
              <a:latin typeface="ＭＳ Ｐゴシック"/>
              <a:ea typeface="ＭＳ Ｐゴシック"/>
            </a:rPr>
            <a:t>が決まっている場合は「直接入力」して下さい。</a:t>
          </a:r>
          <a:endParaRPr lang="en-US" altLang="ja-JP"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a:t>
          </a:r>
          <a:r>
            <a:rPr lang="ja-JP" altLang="en-US" sz="1100" b="1" i="0" u="none" strike="noStrike" baseline="0">
              <a:solidFill>
                <a:srgbClr val="FF0000"/>
              </a:solidFill>
              <a:latin typeface="ＭＳ Ｐゴシック"/>
              <a:ea typeface="ＭＳ Ｐゴシック"/>
            </a:rPr>
            <a:t>黄色塗潰し</a:t>
          </a:r>
          <a:r>
            <a:rPr lang="ja-JP" altLang="en-US" sz="1100" b="1" i="0" u="none" strike="noStrike" baseline="0">
              <a:solidFill>
                <a:srgbClr val="000000"/>
              </a:solidFill>
              <a:latin typeface="ＭＳ Ｐゴシック"/>
              <a:ea typeface="ＭＳ Ｐゴシック"/>
            </a:rPr>
            <a:t>が入力欄</a:t>
          </a:r>
          <a:endParaRPr lang="ja-JP" altLang="en-US"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a:t>
          </a:r>
          <a:r>
            <a:rPr lang="ja-JP" altLang="en-US" sz="1100" b="0" i="0" u="none" strike="noStrike" baseline="0">
              <a:solidFill>
                <a:srgbClr val="0000FF"/>
              </a:solidFill>
              <a:latin typeface="ＭＳ Ｐゴシック"/>
              <a:ea typeface="ＭＳ Ｐゴシック"/>
            </a:rPr>
            <a:t>青字</a:t>
          </a:r>
          <a:r>
            <a:rPr lang="ja-JP" altLang="en-US" sz="1100" b="0" i="0" u="none" strike="noStrike" baseline="0">
              <a:solidFill>
                <a:srgbClr val="000000"/>
              </a:solidFill>
              <a:latin typeface="ＭＳ Ｐゴシック"/>
              <a:ea typeface="ＭＳ Ｐゴシック"/>
            </a:rPr>
            <a:t>は計算式が入っています</a:t>
          </a:r>
        </a:p>
        <a:p>
          <a:pPr algn="l" rtl="0">
            <a:lnSpc>
              <a:spcPts val="1300"/>
            </a:lnSpc>
            <a:defRPr sz="1000"/>
          </a:pPr>
          <a:r>
            <a:rPr lang="ja-JP" altLang="en-US" sz="1100" b="0" i="0" u="none" strike="noStrike" baseline="0">
              <a:solidFill>
                <a:srgbClr val="000000"/>
              </a:solidFill>
              <a:latin typeface="ＭＳ Ｐゴシック"/>
              <a:ea typeface="ＭＳ Ｐゴシック"/>
            </a:rPr>
            <a:t>※</a:t>
          </a:r>
          <a:r>
            <a:rPr lang="ja-JP" altLang="en-US" sz="1100" b="0" i="0" u="none" strike="noStrike" baseline="0">
              <a:solidFill>
                <a:srgbClr val="339966"/>
              </a:solidFill>
              <a:latin typeface="ＭＳ Ｐゴシック"/>
              <a:ea typeface="ＭＳ Ｐゴシック"/>
            </a:rPr>
            <a:t>緑色塗潰し</a:t>
          </a:r>
          <a:r>
            <a:rPr lang="ja-JP" altLang="en-US" sz="1100" b="0" i="0" u="none" strike="noStrike" baseline="0">
              <a:solidFill>
                <a:srgbClr val="000000"/>
              </a:solidFill>
              <a:latin typeface="ＭＳ Ｐゴシック"/>
              <a:ea typeface="ＭＳ Ｐゴシック"/>
            </a:rPr>
            <a:t>はリスト選択</a:t>
          </a:r>
        </a:p>
        <a:p>
          <a:pPr algn="l" rtl="0">
            <a:lnSpc>
              <a:spcPts val="1300"/>
            </a:lnSpc>
            <a:defRPr sz="1000"/>
          </a:pPr>
          <a:r>
            <a:rPr lang="ja-JP" altLang="en-US" sz="1100" b="0" i="0" u="none" strike="noStrike" baseline="0">
              <a:solidFill>
                <a:srgbClr val="000000"/>
              </a:solidFill>
              <a:latin typeface="ＭＳ Ｐゴシック"/>
              <a:ea typeface="ＭＳ Ｐゴシック"/>
            </a:rPr>
            <a:t>※</a:t>
          </a:r>
          <a:r>
            <a:rPr lang="ja-JP" altLang="en-US" sz="1100" b="0" i="0" u="none" strike="noStrike" baseline="0">
              <a:solidFill>
                <a:srgbClr val="0000FF"/>
              </a:solidFill>
              <a:latin typeface="ＭＳ Ｐゴシック"/>
              <a:ea typeface="ＭＳ Ｐゴシック"/>
            </a:rPr>
            <a:t>青色塗潰し</a:t>
          </a:r>
          <a:r>
            <a:rPr lang="ja-JP" altLang="en-US" sz="1100" b="0" i="0" u="none" strike="noStrike" baseline="0">
              <a:solidFill>
                <a:srgbClr val="000000"/>
              </a:solidFill>
              <a:latin typeface="ＭＳ Ｐゴシック"/>
              <a:ea typeface="ＭＳ Ｐゴシック"/>
            </a:rPr>
            <a:t>は他シートとリンクしています</a:t>
          </a:r>
        </a:p>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ja-JP" sz="1000" b="0" i="0" baseline="0">
              <a:effectLst/>
              <a:latin typeface="+mn-lt"/>
              <a:ea typeface="+mn-ea"/>
              <a:cs typeface="+mn-cs"/>
            </a:rPr>
            <a:t>※</a:t>
          </a:r>
          <a:r>
            <a:rPr lang="ja-JP" altLang="ja-JP" sz="1000" b="1" i="0" baseline="0">
              <a:effectLst/>
              <a:latin typeface="+mn-lt"/>
              <a:ea typeface="+mn-ea"/>
              <a:cs typeface="+mn-cs"/>
            </a:rPr>
            <a:t>受益権売買</a:t>
          </a:r>
          <a:r>
            <a:rPr lang="ja-JP" altLang="ja-JP" sz="1000" b="0" i="0" baseline="0">
              <a:effectLst/>
              <a:latin typeface="+mn-lt"/>
              <a:ea typeface="+mn-ea"/>
              <a:cs typeface="+mn-cs"/>
            </a:rPr>
            <a:t>は税率等が変わります。</a:t>
          </a:r>
          <a:endParaRPr lang="ja-JP" altLang="ja-JP" sz="1100">
            <a:effectLst/>
          </a:endParaRPr>
        </a:p>
        <a:p>
          <a:pPr algn="l" rtl="0">
            <a:lnSpc>
              <a:spcPts val="1300"/>
            </a:lnSpc>
            <a:defRPr sz="1000"/>
          </a:pPr>
          <a:r>
            <a:rPr lang="ja-JP" altLang="en-US" sz="1100" b="0" i="0" u="none" strike="noStrike" baseline="0">
              <a:solidFill>
                <a:sysClr val="windowText" lastClr="000000"/>
              </a:solidFill>
              <a:latin typeface="ＭＳ Ｐゴシック"/>
              <a:ea typeface="ＭＳ Ｐゴシック"/>
            </a:rPr>
            <a:t>★細かい部分は使いながら調整して下さい</a:t>
          </a:r>
          <a:endParaRPr lang="ja-JP" altLang="en-US">
            <a:solidFill>
              <a:sysClr val="windowText" lastClr="000000"/>
            </a:solidFill>
          </a:endParaRP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33</xdr:col>
      <xdr:colOff>38100</xdr:colOff>
      <xdr:row>0</xdr:row>
      <xdr:rowOff>190500</xdr:rowOff>
    </xdr:from>
    <xdr:to>
      <xdr:col>48</xdr:col>
      <xdr:colOff>47625</xdr:colOff>
      <xdr:row>3</xdr:row>
      <xdr:rowOff>295275</xdr:rowOff>
    </xdr:to>
    <xdr:sp macro="" textlink="">
      <xdr:nvSpPr>
        <xdr:cNvPr id="2" name="Text Box 4">
          <a:extLst>
            <a:ext uri="{FF2B5EF4-FFF2-40B4-BE49-F238E27FC236}">
              <a16:creationId xmlns:a16="http://schemas.microsoft.com/office/drawing/2014/main" id="{5E2B537A-BCAA-4F9C-B7C0-EE49102C1755}"/>
            </a:ext>
          </a:extLst>
        </xdr:cNvPr>
        <xdr:cNvSpPr txBox="1">
          <a:spLocks noChangeArrowheads="1"/>
        </xdr:cNvSpPr>
      </xdr:nvSpPr>
      <xdr:spPr bwMode="auto">
        <a:xfrm>
          <a:off x="6115050" y="190500"/>
          <a:ext cx="2771775" cy="885825"/>
        </a:xfrm>
        <a:prstGeom prst="rect">
          <a:avLst/>
        </a:prstGeom>
        <a:solidFill>
          <a:srgbClr val="CCFFFF"/>
        </a:solidFill>
        <a:ln w="9525">
          <a:solidFill>
            <a:srgbClr val="000000"/>
          </a:solidFill>
          <a:miter lim="800000"/>
          <a:headEnd/>
          <a:tailEnd/>
        </a:ln>
      </xdr:spPr>
      <xdr:txBody>
        <a:bodyPr vertOverflow="clip" wrap="square" lIns="36576"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【入力について】</a:t>
          </a:r>
          <a:endParaRPr lang="en-US" altLang="ja-JP" sz="1100" b="1"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a:t>
          </a:r>
          <a:r>
            <a:rPr lang="ja-JP" altLang="en-US" sz="1100" b="1" i="0" u="none" strike="noStrike" baseline="0">
              <a:solidFill>
                <a:srgbClr val="FF0000"/>
              </a:solidFill>
              <a:latin typeface="ＭＳ Ｐゴシック"/>
              <a:ea typeface="ＭＳ Ｐゴシック"/>
            </a:rPr>
            <a:t>黄色塗潰しに入力</a:t>
          </a:r>
          <a:endParaRPr lang="ja-JP" altLang="en-US"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a:t>
          </a:r>
          <a:r>
            <a:rPr lang="ja-JP" altLang="en-US" sz="1100" b="0" i="0" u="none" strike="noStrike" baseline="0">
              <a:solidFill>
                <a:srgbClr val="0000FF"/>
              </a:solidFill>
              <a:latin typeface="ＭＳ Ｐゴシック"/>
              <a:ea typeface="ＭＳ Ｐゴシック"/>
            </a:rPr>
            <a:t>青字</a:t>
          </a:r>
          <a:r>
            <a:rPr lang="ja-JP" altLang="en-US" sz="1100" b="0" i="0" u="none" strike="noStrike" baseline="0">
              <a:solidFill>
                <a:srgbClr val="000000"/>
              </a:solidFill>
              <a:latin typeface="ＭＳ Ｐゴシック"/>
              <a:ea typeface="ＭＳ Ｐゴシック"/>
            </a:rPr>
            <a:t>は計算式有</a:t>
          </a:r>
        </a:p>
        <a:p>
          <a:pPr algn="l" rtl="0">
            <a:defRPr sz="1000"/>
          </a:pPr>
          <a:r>
            <a:rPr lang="ja-JP" altLang="en-US" sz="1100" b="0" i="0" u="none" strike="noStrike" baseline="0">
              <a:solidFill>
                <a:srgbClr val="000000"/>
              </a:solidFill>
              <a:latin typeface="ＭＳ Ｐゴシック"/>
              <a:ea typeface="ＭＳ Ｐゴシック"/>
            </a:rPr>
            <a:t>※</a:t>
          </a:r>
          <a:r>
            <a:rPr lang="ja-JP" altLang="en-US" sz="1100" b="0" i="0" u="none" strike="noStrike" baseline="0">
              <a:solidFill>
                <a:srgbClr val="339966"/>
              </a:solidFill>
              <a:latin typeface="ＭＳ Ｐゴシック"/>
              <a:ea typeface="ＭＳ Ｐゴシック"/>
            </a:rPr>
            <a:t>緑色塗潰し</a:t>
          </a:r>
          <a:r>
            <a:rPr lang="ja-JP" altLang="en-US" sz="1100" b="0" i="0" u="none" strike="noStrike" baseline="0">
              <a:solidFill>
                <a:srgbClr val="000000"/>
              </a:solidFill>
              <a:latin typeface="ＭＳ Ｐゴシック"/>
              <a:ea typeface="ＭＳ Ｐゴシック"/>
            </a:rPr>
            <a:t>はリスト選択</a:t>
          </a:r>
        </a:p>
        <a:p>
          <a:pPr algn="l" rtl="0">
            <a:defRPr sz="1000"/>
          </a:pPr>
          <a:endParaRPr lang="ja-JP" altLang="en-US" sz="1100" b="0" i="0" u="none" strike="noStrike" baseline="0">
            <a:solidFill>
              <a:srgbClr val="000000"/>
            </a:solidFill>
            <a:latin typeface="ＭＳ Ｐゴシック"/>
            <a:ea typeface="ＭＳ Ｐゴシック"/>
          </a:endParaRP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lnSpc>
              <a:spcPts val="1100"/>
            </a:lnSpc>
            <a:defRPr sz="1000"/>
          </a:pPr>
          <a:endParaRPr lang="ja-JP" altLang="en-US"/>
        </a:p>
      </xdr:txBody>
    </xdr:sp>
    <xdr:clientData/>
  </xdr:twoCellAnchor>
  <xdr:twoCellAnchor>
    <xdr:from>
      <xdr:col>1</xdr:col>
      <xdr:colOff>104588</xdr:colOff>
      <xdr:row>24</xdr:row>
      <xdr:rowOff>59765</xdr:rowOff>
    </xdr:from>
    <xdr:to>
      <xdr:col>33</xdr:col>
      <xdr:colOff>171258</xdr:colOff>
      <xdr:row>27</xdr:row>
      <xdr:rowOff>209366</xdr:rowOff>
    </xdr:to>
    <xdr:grpSp>
      <xdr:nvGrpSpPr>
        <xdr:cNvPr id="3" name="グループ化 2">
          <a:extLst>
            <a:ext uri="{FF2B5EF4-FFF2-40B4-BE49-F238E27FC236}">
              <a16:creationId xmlns:a16="http://schemas.microsoft.com/office/drawing/2014/main" id="{7CC7B81B-2D55-4820-9C52-7E9F8BF5451E}"/>
            </a:ext>
          </a:extLst>
        </xdr:cNvPr>
        <xdr:cNvGrpSpPr/>
      </xdr:nvGrpSpPr>
      <xdr:grpSpPr>
        <a:xfrm>
          <a:off x="297329" y="6621930"/>
          <a:ext cx="6234388" cy="1422589"/>
          <a:chOff x="44824" y="6305178"/>
          <a:chExt cx="6043140" cy="1434542"/>
        </a:xfrm>
      </xdr:grpSpPr>
      <xdr:sp macro="" textlink="">
        <xdr:nvSpPr>
          <xdr:cNvPr id="4" name="テキスト ボックス 3">
            <a:extLst>
              <a:ext uri="{FF2B5EF4-FFF2-40B4-BE49-F238E27FC236}">
                <a16:creationId xmlns:a16="http://schemas.microsoft.com/office/drawing/2014/main" id="{BE2C4CC1-9D96-4204-8BDA-BC5380A10709}"/>
              </a:ext>
            </a:extLst>
          </xdr:cNvPr>
          <xdr:cNvSpPr txBox="1"/>
        </xdr:nvSpPr>
        <xdr:spPr bwMode="auto">
          <a:xfrm>
            <a:off x="728940" y="6378578"/>
            <a:ext cx="5359024" cy="1361142"/>
          </a:xfrm>
          <a:prstGeom prst="rect">
            <a:avLst/>
          </a:prstGeom>
          <a:noFill/>
          <a:ln w="0" cmpd="dbl">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t>　　　　　  </a:t>
            </a:r>
            <a:endParaRPr kumimoji="1" lang="en-US" altLang="ja-JP" sz="18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t>　　　　　　　　 </a:t>
            </a:r>
            <a:r>
              <a:rPr kumimoji="1" lang="ja-JP" altLang="en-US" sz="1100"/>
              <a:t>〒</a:t>
            </a:r>
            <a:r>
              <a:rPr kumimoji="1" lang="en-US" altLang="ja-JP" sz="1100"/>
              <a:t>371-0013</a:t>
            </a:r>
            <a:r>
              <a:rPr kumimoji="1" lang="ja-JP" altLang="en-US" sz="1100"/>
              <a:t>　群馬県前橋市西片貝町五丁目</a:t>
            </a:r>
            <a:r>
              <a:rPr kumimoji="1" lang="en-US" altLang="ja-JP" sz="1100"/>
              <a:t>15</a:t>
            </a:r>
            <a:r>
              <a:rPr kumimoji="1" lang="ja-JP" altLang="en-US" sz="1100"/>
              <a:t>番地</a:t>
            </a:r>
            <a:r>
              <a:rPr kumimoji="1" lang="en-US" altLang="ja-JP" sz="1100"/>
              <a:t>3</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ＴＥＬ</a:t>
            </a:r>
            <a:r>
              <a:rPr kumimoji="1" lang="ja-JP" altLang="en-US" sz="1100">
                <a:solidFill>
                  <a:schemeClr val="dk1"/>
                </a:solidFill>
                <a:effectLst/>
                <a:latin typeface="+mn-lt"/>
                <a:ea typeface="+mn-ea"/>
                <a:cs typeface="+mn-cs"/>
              </a:rPr>
              <a:t>　</a:t>
            </a:r>
            <a:r>
              <a:rPr kumimoji="1" lang="en-US" altLang="ja-JP" sz="1800">
                <a:solidFill>
                  <a:schemeClr val="dk1"/>
                </a:solidFill>
                <a:effectLst/>
                <a:latin typeface="+mn-lt"/>
                <a:ea typeface="+mn-ea"/>
                <a:cs typeface="+mn-cs"/>
              </a:rPr>
              <a:t>027-888-6613</a:t>
            </a:r>
            <a:r>
              <a:rPr kumimoji="1" lang="ja-JP" altLang="ja-JP" sz="1100">
                <a:solidFill>
                  <a:schemeClr val="dk1"/>
                </a:solidFill>
                <a:effectLst/>
                <a:latin typeface="+mn-lt"/>
                <a:ea typeface="+mn-ea"/>
                <a:cs typeface="+mn-cs"/>
              </a:rPr>
              <a:t>　</a:t>
            </a:r>
            <a:endParaRPr lang="ja-JP" altLang="ja-JP" sz="18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ja-JP" altLang="ja-JP" sz="1100">
                <a:solidFill>
                  <a:schemeClr val="dk1"/>
                </a:solidFill>
                <a:effectLst/>
                <a:latin typeface="+mn-lt"/>
                <a:ea typeface="+mn-ea"/>
                <a:cs typeface="+mn-cs"/>
              </a:rPr>
              <a:t>携帯</a:t>
            </a:r>
            <a:r>
              <a:rPr kumimoji="1" lang="ja-JP" altLang="en-US" sz="1100">
                <a:solidFill>
                  <a:schemeClr val="dk1"/>
                </a:solidFill>
                <a:effectLst/>
                <a:latin typeface="+mn-lt"/>
                <a:ea typeface="+mn-ea"/>
                <a:cs typeface="+mn-cs"/>
              </a:rPr>
              <a:t>　</a:t>
            </a:r>
            <a:r>
              <a:rPr kumimoji="1" lang="en-US" altLang="ja-JP" sz="1800">
                <a:solidFill>
                  <a:schemeClr val="dk1"/>
                </a:solidFill>
                <a:effectLst/>
                <a:latin typeface="+mn-lt"/>
                <a:ea typeface="+mn-ea"/>
                <a:cs typeface="+mn-cs"/>
              </a:rPr>
              <a:t>080-7643-7340</a:t>
            </a:r>
            <a:r>
              <a:rPr kumimoji="1" lang="ja-JP" altLang="ja-JP" sz="18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担当：</a:t>
            </a:r>
            <a:r>
              <a:rPr kumimoji="1" lang="ja-JP" altLang="en-US" sz="1800">
                <a:solidFill>
                  <a:schemeClr val="dk1"/>
                </a:solidFill>
                <a:effectLst/>
                <a:latin typeface="+mn-lt"/>
                <a:ea typeface="+mn-ea"/>
                <a:cs typeface="+mn-cs"/>
              </a:rPr>
              <a:t>堀内</a:t>
            </a:r>
            <a:endParaRPr lang="ja-JP" altLang="ja-JP" sz="1800">
              <a:effectLst/>
            </a:endParaRPr>
          </a:p>
          <a:p>
            <a:endParaRPr kumimoji="1" lang="ja-JP" altLang="en-US" sz="1100"/>
          </a:p>
        </xdr:txBody>
      </xdr:sp>
      <xdr:pic>
        <xdr:nvPicPr>
          <xdr:cNvPr id="5" name="図 4">
            <a:extLst>
              <a:ext uri="{FF2B5EF4-FFF2-40B4-BE49-F238E27FC236}">
                <a16:creationId xmlns:a16="http://schemas.microsoft.com/office/drawing/2014/main" id="{53B177D4-6F8A-4CD8-9D8C-CD32B6EA586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824" y="6305178"/>
            <a:ext cx="1167585" cy="1148766"/>
          </a:xfrm>
          <a:prstGeom prst="rect">
            <a:avLst/>
          </a:prstGeom>
        </xdr:spPr>
      </xdr:pic>
      <xdr:pic>
        <xdr:nvPicPr>
          <xdr:cNvPr id="6" name="図 5">
            <a:extLst>
              <a:ext uri="{FF2B5EF4-FFF2-40B4-BE49-F238E27FC236}">
                <a16:creationId xmlns:a16="http://schemas.microsoft.com/office/drawing/2014/main" id="{6D8F45FC-8AAE-4A5F-8F05-CD564A049E7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613650" y="6313827"/>
            <a:ext cx="2614705" cy="454466"/>
          </a:xfrm>
          <a:prstGeom prst="rect">
            <a:avLst/>
          </a:prstGeom>
        </xdr:spPr>
      </xdr:pic>
    </xdr:grpSp>
    <xdr:clientData/>
  </xdr:twoCellAnchor>
</xdr:wsDr>
</file>

<file path=xl/drawings/drawing21.xml><?xml version="1.0" encoding="utf-8"?>
<xdr:wsDr xmlns:xdr="http://schemas.openxmlformats.org/drawingml/2006/spreadsheetDrawing" xmlns:a="http://schemas.openxmlformats.org/drawingml/2006/main">
  <xdr:twoCellAnchor>
    <xdr:from>
      <xdr:col>33</xdr:col>
      <xdr:colOff>38100</xdr:colOff>
      <xdr:row>0</xdr:row>
      <xdr:rowOff>190500</xdr:rowOff>
    </xdr:from>
    <xdr:to>
      <xdr:col>48</xdr:col>
      <xdr:colOff>47625</xdr:colOff>
      <xdr:row>3</xdr:row>
      <xdr:rowOff>295275</xdr:rowOff>
    </xdr:to>
    <xdr:sp macro="" textlink="">
      <xdr:nvSpPr>
        <xdr:cNvPr id="2" name="Text Box 4">
          <a:extLst>
            <a:ext uri="{FF2B5EF4-FFF2-40B4-BE49-F238E27FC236}">
              <a16:creationId xmlns:a16="http://schemas.microsoft.com/office/drawing/2014/main" id="{F3D38E0A-8F73-4490-8C51-FA1DEA9CBEBF}"/>
            </a:ext>
          </a:extLst>
        </xdr:cNvPr>
        <xdr:cNvSpPr txBox="1">
          <a:spLocks noChangeArrowheads="1"/>
        </xdr:cNvSpPr>
      </xdr:nvSpPr>
      <xdr:spPr bwMode="auto">
        <a:xfrm>
          <a:off x="6115050" y="190500"/>
          <a:ext cx="2771775" cy="885825"/>
        </a:xfrm>
        <a:prstGeom prst="rect">
          <a:avLst/>
        </a:prstGeom>
        <a:solidFill>
          <a:srgbClr val="CCFFFF"/>
        </a:solidFill>
        <a:ln w="9525">
          <a:solidFill>
            <a:srgbClr val="000000"/>
          </a:solidFill>
          <a:miter lim="800000"/>
          <a:headEnd/>
          <a:tailEnd/>
        </a:ln>
      </xdr:spPr>
      <xdr:txBody>
        <a:bodyPr vertOverflow="clip" wrap="square" lIns="36576"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【入力について】</a:t>
          </a:r>
          <a:endParaRPr lang="en-US" altLang="ja-JP" sz="1100" b="1"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a:t>
          </a:r>
          <a:r>
            <a:rPr lang="ja-JP" altLang="en-US" sz="1100" b="1" i="0" u="none" strike="noStrike" baseline="0">
              <a:solidFill>
                <a:srgbClr val="FF0000"/>
              </a:solidFill>
              <a:latin typeface="ＭＳ Ｐゴシック"/>
              <a:ea typeface="ＭＳ Ｐゴシック"/>
            </a:rPr>
            <a:t>黄色塗潰しに入力</a:t>
          </a:r>
          <a:endParaRPr lang="ja-JP" altLang="en-US"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a:t>
          </a:r>
          <a:r>
            <a:rPr lang="ja-JP" altLang="en-US" sz="1100" b="0" i="0" u="none" strike="noStrike" baseline="0">
              <a:solidFill>
                <a:srgbClr val="0000FF"/>
              </a:solidFill>
              <a:latin typeface="ＭＳ Ｐゴシック"/>
              <a:ea typeface="ＭＳ Ｐゴシック"/>
            </a:rPr>
            <a:t>青字</a:t>
          </a:r>
          <a:r>
            <a:rPr lang="ja-JP" altLang="en-US" sz="1100" b="0" i="0" u="none" strike="noStrike" baseline="0">
              <a:solidFill>
                <a:srgbClr val="000000"/>
              </a:solidFill>
              <a:latin typeface="ＭＳ Ｐゴシック"/>
              <a:ea typeface="ＭＳ Ｐゴシック"/>
            </a:rPr>
            <a:t>は計算式有</a:t>
          </a:r>
        </a:p>
        <a:p>
          <a:pPr algn="l" rtl="0">
            <a:defRPr sz="1000"/>
          </a:pPr>
          <a:r>
            <a:rPr lang="ja-JP" altLang="en-US" sz="1100" b="0" i="0" u="none" strike="noStrike" baseline="0">
              <a:solidFill>
                <a:srgbClr val="000000"/>
              </a:solidFill>
              <a:latin typeface="ＭＳ Ｐゴシック"/>
              <a:ea typeface="ＭＳ Ｐゴシック"/>
            </a:rPr>
            <a:t>※</a:t>
          </a:r>
          <a:r>
            <a:rPr lang="ja-JP" altLang="en-US" sz="1100" b="0" i="0" u="none" strike="noStrike" baseline="0">
              <a:solidFill>
                <a:srgbClr val="339966"/>
              </a:solidFill>
              <a:latin typeface="ＭＳ Ｐゴシック"/>
              <a:ea typeface="ＭＳ Ｐゴシック"/>
            </a:rPr>
            <a:t>緑色塗潰し</a:t>
          </a:r>
          <a:r>
            <a:rPr lang="ja-JP" altLang="en-US" sz="1100" b="0" i="0" u="none" strike="noStrike" baseline="0">
              <a:solidFill>
                <a:srgbClr val="000000"/>
              </a:solidFill>
              <a:latin typeface="ＭＳ Ｐゴシック"/>
              <a:ea typeface="ＭＳ Ｐゴシック"/>
            </a:rPr>
            <a:t>はリスト選択</a:t>
          </a:r>
        </a:p>
        <a:p>
          <a:pPr algn="l" rtl="0">
            <a:defRPr sz="1000"/>
          </a:pPr>
          <a:endParaRPr lang="ja-JP" altLang="en-US" sz="1100" b="0" i="0" u="none" strike="noStrike" baseline="0">
            <a:solidFill>
              <a:srgbClr val="000000"/>
            </a:solidFill>
            <a:latin typeface="ＭＳ Ｐゴシック"/>
            <a:ea typeface="ＭＳ Ｐゴシック"/>
          </a:endParaRP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lnSpc>
              <a:spcPts val="1100"/>
            </a:lnSpc>
            <a:defRPr sz="1000"/>
          </a:pPr>
          <a:endParaRPr lang="ja-JP" altLang="en-US"/>
        </a:p>
      </xdr:txBody>
    </xdr:sp>
    <xdr:clientData/>
  </xdr:twoCellAnchor>
  <xdr:twoCellAnchor>
    <xdr:from>
      <xdr:col>1</xdr:col>
      <xdr:colOff>104588</xdr:colOff>
      <xdr:row>30</xdr:row>
      <xdr:rowOff>59765</xdr:rowOff>
    </xdr:from>
    <xdr:to>
      <xdr:col>33</xdr:col>
      <xdr:colOff>171258</xdr:colOff>
      <xdr:row>33</xdr:row>
      <xdr:rowOff>209366</xdr:rowOff>
    </xdr:to>
    <xdr:grpSp>
      <xdr:nvGrpSpPr>
        <xdr:cNvPr id="3" name="グループ化 2">
          <a:extLst>
            <a:ext uri="{FF2B5EF4-FFF2-40B4-BE49-F238E27FC236}">
              <a16:creationId xmlns:a16="http://schemas.microsoft.com/office/drawing/2014/main" id="{05A757F4-2F21-4CEF-94BF-1C523EBF2646}"/>
            </a:ext>
          </a:extLst>
        </xdr:cNvPr>
        <xdr:cNvGrpSpPr/>
      </xdr:nvGrpSpPr>
      <xdr:grpSpPr>
        <a:xfrm>
          <a:off x="296745" y="8219791"/>
          <a:ext cx="6215678" cy="1428436"/>
          <a:chOff x="44824" y="6305178"/>
          <a:chExt cx="6043140" cy="1434542"/>
        </a:xfrm>
      </xdr:grpSpPr>
      <xdr:sp macro="" textlink="">
        <xdr:nvSpPr>
          <xdr:cNvPr id="4" name="テキスト ボックス 3">
            <a:extLst>
              <a:ext uri="{FF2B5EF4-FFF2-40B4-BE49-F238E27FC236}">
                <a16:creationId xmlns:a16="http://schemas.microsoft.com/office/drawing/2014/main" id="{D360025A-73B7-4294-938C-DE1399029250}"/>
              </a:ext>
            </a:extLst>
          </xdr:cNvPr>
          <xdr:cNvSpPr txBox="1"/>
        </xdr:nvSpPr>
        <xdr:spPr bwMode="auto">
          <a:xfrm>
            <a:off x="728940" y="6378578"/>
            <a:ext cx="5359024" cy="1361142"/>
          </a:xfrm>
          <a:prstGeom prst="rect">
            <a:avLst/>
          </a:prstGeom>
          <a:noFill/>
          <a:ln w="0" cmpd="dbl">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t>　　　　　  </a:t>
            </a:r>
            <a:endParaRPr kumimoji="1" lang="en-US" altLang="ja-JP" sz="18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t>　　　　　　　　 </a:t>
            </a:r>
            <a:r>
              <a:rPr kumimoji="1" lang="ja-JP" altLang="en-US" sz="1100"/>
              <a:t>〒</a:t>
            </a:r>
            <a:r>
              <a:rPr kumimoji="1" lang="en-US" altLang="ja-JP" sz="1100"/>
              <a:t>371-0013</a:t>
            </a:r>
            <a:r>
              <a:rPr kumimoji="1" lang="ja-JP" altLang="en-US" sz="1100"/>
              <a:t>　群馬県前橋市西片貝町五丁目</a:t>
            </a:r>
            <a:r>
              <a:rPr kumimoji="1" lang="en-US" altLang="ja-JP" sz="1100"/>
              <a:t>15</a:t>
            </a:r>
            <a:r>
              <a:rPr kumimoji="1" lang="ja-JP" altLang="en-US" sz="1100"/>
              <a:t>番地</a:t>
            </a:r>
            <a:r>
              <a:rPr kumimoji="1" lang="en-US" altLang="ja-JP" sz="1100"/>
              <a:t>3</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ＴＥＬ</a:t>
            </a:r>
            <a:r>
              <a:rPr kumimoji="1" lang="ja-JP" altLang="en-US" sz="1100">
                <a:solidFill>
                  <a:schemeClr val="dk1"/>
                </a:solidFill>
                <a:effectLst/>
                <a:latin typeface="+mn-lt"/>
                <a:ea typeface="+mn-ea"/>
                <a:cs typeface="+mn-cs"/>
              </a:rPr>
              <a:t>　</a:t>
            </a:r>
            <a:r>
              <a:rPr kumimoji="1" lang="en-US" altLang="ja-JP" sz="1800">
                <a:solidFill>
                  <a:schemeClr val="dk1"/>
                </a:solidFill>
                <a:effectLst/>
                <a:latin typeface="+mn-lt"/>
                <a:ea typeface="+mn-ea"/>
                <a:cs typeface="+mn-cs"/>
              </a:rPr>
              <a:t>027-888-6613</a:t>
            </a:r>
            <a:r>
              <a:rPr kumimoji="1" lang="ja-JP" altLang="ja-JP" sz="1100">
                <a:solidFill>
                  <a:schemeClr val="dk1"/>
                </a:solidFill>
                <a:effectLst/>
                <a:latin typeface="+mn-lt"/>
                <a:ea typeface="+mn-ea"/>
                <a:cs typeface="+mn-cs"/>
              </a:rPr>
              <a:t>　</a:t>
            </a:r>
            <a:endParaRPr lang="ja-JP" altLang="ja-JP" sz="18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ja-JP" altLang="ja-JP" sz="1100">
                <a:solidFill>
                  <a:schemeClr val="dk1"/>
                </a:solidFill>
                <a:effectLst/>
                <a:latin typeface="+mn-lt"/>
                <a:ea typeface="+mn-ea"/>
                <a:cs typeface="+mn-cs"/>
              </a:rPr>
              <a:t>携帯</a:t>
            </a:r>
            <a:r>
              <a:rPr kumimoji="1" lang="ja-JP" altLang="en-US" sz="1100">
                <a:solidFill>
                  <a:schemeClr val="dk1"/>
                </a:solidFill>
                <a:effectLst/>
                <a:latin typeface="+mn-lt"/>
                <a:ea typeface="+mn-ea"/>
                <a:cs typeface="+mn-cs"/>
              </a:rPr>
              <a:t>　</a:t>
            </a:r>
            <a:r>
              <a:rPr kumimoji="1" lang="en-US" altLang="ja-JP" sz="1800">
                <a:solidFill>
                  <a:schemeClr val="dk1"/>
                </a:solidFill>
                <a:effectLst/>
                <a:latin typeface="+mn-lt"/>
                <a:ea typeface="+mn-ea"/>
                <a:cs typeface="+mn-cs"/>
              </a:rPr>
              <a:t>080-7643-7340</a:t>
            </a:r>
            <a:r>
              <a:rPr kumimoji="1" lang="ja-JP" altLang="ja-JP" sz="18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担当：</a:t>
            </a:r>
            <a:r>
              <a:rPr kumimoji="1" lang="ja-JP" altLang="en-US" sz="1800">
                <a:solidFill>
                  <a:schemeClr val="dk1"/>
                </a:solidFill>
                <a:effectLst/>
                <a:latin typeface="+mn-lt"/>
                <a:ea typeface="+mn-ea"/>
                <a:cs typeface="+mn-cs"/>
              </a:rPr>
              <a:t>堀内</a:t>
            </a:r>
            <a:endParaRPr lang="ja-JP" altLang="ja-JP" sz="1800">
              <a:effectLst/>
            </a:endParaRPr>
          </a:p>
          <a:p>
            <a:endParaRPr kumimoji="1" lang="ja-JP" altLang="en-US" sz="1100"/>
          </a:p>
        </xdr:txBody>
      </xdr:sp>
      <xdr:pic>
        <xdr:nvPicPr>
          <xdr:cNvPr id="5" name="図 4">
            <a:extLst>
              <a:ext uri="{FF2B5EF4-FFF2-40B4-BE49-F238E27FC236}">
                <a16:creationId xmlns:a16="http://schemas.microsoft.com/office/drawing/2014/main" id="{4210F878-9550-4882-80EB-3C92A2BBCCE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824" y="6305178"/>
            <a:ext cx="1167585" cy="1148766"/>
          </a:xfrm>
          <a:prstGeom prst="rect">
            <a:avLst/>
          </a:prstGeom>
        </xdr:spPr>
      </xdr:pic>
      <xdr:pic>
        <xdr:nvPicPr>
          <xdr:cNvPr id="6" name="図 5">
            <a:extLst>
              <a:ext uri="{FF2B5EF4-FFF2-40B4-BE49-F238E27FC236}">
                <a16:creationId xmlns:a16="http://schemas.microsoft.com/office/drawing/2014/main" id="{BDAF791C-20AA-4AD3-95E8-ECE59E6A74F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613650" y="6313827"/>
            <a:ext cx="2614705" cy="454466"/>
          </a:xfrm>
          <a:prstGeom prst="rect">
            <a:avLst/>
          </a:prstGeom>
        </xdr:spPr>
      </xdr:pic>
    </xdr:grpSp>
    <xdr:clientData/>
  </xdr:twoCellAnchor>
</xdr:wsDr>
</file>

<file path=xl/drawings/drawing22.xml><?xml version="1.0" encoding="utf-8"?>
<xdr:wsDr xmlns:xdr="http://schemas.openxmlformats.org/drawingml/2006/spreadsheetDrawing" xmlns:a="http://schemas.openxmlformats.org/drawingml/2006/main">
  <xdr:twoCellAnchor>
    <xdr:from>
      <xdr:col>33</xdr:col>
      <xdr:colOff>38100</xdr:colOff>
      <xdr:row>0</xdr:row>
      <xdr:rowOff>190500</xdr:rowOff>
    </xdr:from>
    <xdr:to>
      <xdr:col>48</xdr:col>
      <xdr:colOff>47625</xdr:colOff>
      <xdr:row>3</xdr:row>
      <xdr:rowOff>295275</xdr:rowOff>
    </xdr:to>
    <xdr:sp macro="" textlink="">
      <xdr:nvSpPr>
        <xdr:cNvPr id="2" name="Text Box 4">
          <a:extLst>
            <a:ext uri="{FF2B5EF4-FFF2-40B4-BE49-F238E27FC236}">
              <a16:creationId xmlns:a16="http://schemas.microsoft.com/office/drawing/2014/main" id="{5D66D4D9-4BE6-419B-A9EF-21B4ED685CBD}"/>
            </a:ext>
          </a:extLst>
        </xdr:cNvPr>
        <xdr:cNvSpPr txBox="1">
          <a:spLocks noChangeArrowheads="1"/>
        </xdr:cNvSpPr>
      </xdr:nvSpPr>
      <xdr:spPr bwMode="auto">
        <a:xfrm>
          <a:off x="6324600" y="190500"/>
          <a:ext cx="2867025" cy="885825"/>
        </a:xfrm>
        <a:prstGeom prst="rect">
          <a:avLst/>
        </a:prstGeom>
        <a:solidFill>
          <a:srgbClr val="CCFFFF"/>
        </a:solidFill>
        <a:ln w="9525">
          <a:solidFill>
            <a:srgbClr val="000000"/>
          </a:solidFill>
          <a:miter lim="800000"/>
          <a:headEnd/>
          <a:tailEnd/>
        </a:ln>
      </xdr:spPr>
      <xdr:txBody>
        <a:bodyPr vertOverflow="clip" wrap="square" lIns="36576"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【入力について】</a:t>
          </a:r>
          <a:endParaRPr lang="en-US" altLang="ja-JP" sz="1100" b="1"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a:t>
          </a:r>
          <a:r>
            <a:rPr lang="ja-JP" altLang="en-US" sz="1100" b="1" i="0" u="none" strike="noStrike" baseline="0">
              <a:solidFill>
                <a:srgbClr val="FF0000"/>
              </a:solidFill>
              <a:latin typeface="ＭＳ Ｐゴシック"/>
              <a:ea typeface="ＭＳ Ｐゴシック"/>
            </a:rPr>
            <a:t>黄色塗潰しに入力</a:t>
          </a:r>
          <a:endParaRPr lang="ja-JP" altLang="en-US"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a:t>
          </a:r>
          <a:r>
            <a:rPr lang="ja-JP" altLang="en-US" sz="1100" b="0" i="0" u="none" strike="noStrike" baseline="0">
              <a:solidFill>
                <a:srgbClr val="0000FF"/>
              </a:solidFill>
              <a:latin typeface="ＭＳ Ｐゴシック"/>
              <a:ea typeface="ＭＳ Ｐゴシック"/>
            </a:rPr>
            <a:t>青字</a:t>
          </a:r>
          <a:r>
            <a:rPr lang="ja-JP" altLang="en-US" sz="1100" b="0" i="0" u="none" strike="noStrike" baseline="0">
              <a:solidFill>
                <a:srgbClr val="000000"/>
              </a:solidFill>
              <a:latin typeface="ＭＳ Ｐゴシック"/>
              <a:ea typeface="ＭＳ Ｐゴシック"/>
            </a:rPr>
            <a:t>は計算式有</a:t>
          </a:r>
        </a:p>
        <a:p>
          <a:pPr algn="l" rtl="0">
            <a:defRPr sz="1000"/>
          </a:pPr>
          <a:r>
            <a:rPr lang="ja-JP" altLang="en-US" sz="1100" b="0" i="0" u="none" strike="noStrike" baseline="0">
              <a:solidFill>
                <a:srgbClr val="000000"/>
              </a:solidFill>
              <a:latin typeface="ＭＳ Ｐゴシック"/>
              <a:ea typeface="ＭＳ Ｐゴシック"/>
            </a:rPr>
            <a:t>※</a:t>
          </a:r>
          <a:r>
            <a:rPr lang="ja-JP" altLang="en-US" sz="1100" b="0" i="0" u="none" strike="noStrike" baseline="0">
              <a:solidFill>
                <a:srgbClr val="339966"/>
              </a:solidFill>
              <a:latin typeface="ＭＳ Ｐゴシック"/>
              <a:ea typeface="ＭＳ Ｐゴシック"/>
            </a:rPr>
            <a:t>緑色塗潰し</a:t>
          </a:r>
          <a:r>
            <a:rPr lang="ja-JP" altLang="en-US" sz="1100" b="0" i="0" u="none" strike="noStrike" baseline="0">
              <a:solidFill>
                <a:srgbClr val="000000"/>
              </a:solidFill>
              <a:latin typeface="ＭＳ Ｐゴシック"/>
              <a:ea typeface="ＭＳ Ｐゴシック"/>
            </a:rPr>
            <a:t>はリスト選択</a:t>
          </a:r>
        </a:p>
        <a:p>
          <a:pPr algn="l" rtl="0">
            <a:defRPr sz="1000"/>
          </a:pPr>
          <a:endParaRPr lang="ja-JP" altLang="en-US" sz="1100" b="0" i="0" u="none" strike="noStrike" baseline="0">
            <a:solidFill>
              <a:srgbClr val="000000"/>
            </a:solidFill>
            <a:latin typeface="ＭＳ Ｐゴシック"/>
            <a:ea typeface="ＭＳ Ｐゴシック"/>
          </a:endParaRP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lnSpc>
              <a:spcPts val="1100"/>
            </a:lnSpc>
            <a:defRPr sz="1000"/>
          </a:pPr>
          <a:endParaRPr lang="ja-JP" altLang="en-US"/>
        </a:p>
      </xdr:txBody>
    </xdr:sp>
    <xdr:clientData/>
  </xdr:twoCellAnchor>
  <xdr:twoCellAnchor>
    <xdr:from>
      <xdr:col>1</xdr:col>
      <xdr:colOff>104588</xdr:colOff>
      <xdr:row>29</xdr:row>
      <xdr:rowOff>59767</xdr:rowOff>
    </xdr:from>
    <xdr:to>
      <xdr:col>34</xdr:col>
      <xdr:colOff>8918</xdr:colOff>
      <xdr:row>32</xdr:row>
      <xdr:rowOff>219309</xdr:rowOff>
    </xdr:to>
    <xdr:grpSp>
      <xdr:nvGrpSpPr>
        <xdr:cNvPr id="3" name="グループ化 2">
          <a:extLst>
            <a:ext uri="{FF2B5EF4-FFF2-40B4-BE49-F238E27FC236}">
              <a16:creationId xmlns:a16="http://schemas.microsoft.com/office/drawing/2014/main" id="{D3552BCC-76EB-4525-AF39-7C11906E0A22}"/>
            </a:ext>
          </a:extLst>
        </xdr:cNvPr>
        <xdr:cNvGrpSpPr/>
      </xdr:nvGrpSpPr>
      <xdr:grpSpPr>
        <a:xfrm>
          <a:off x="296745" y="7951437"/>
          <a:ext cx="6245495" cy="1438376"/>
          <a:chOff x="44824" y="6305178"/>
          <a:chExt cx="6072129" cy="1444525"/>
        </a:xfrm>
      </xdr:grpSpPr>
      <xdr:pic>
        <xdr:nvPicPr>
          <xdr:cNvPr id="6" name="図 5">
            <a:extLst>
              <a:ext uri="{FF2B5EF4-FFF2-40B4-BE49-F238E27FC236}">
                <a16:creationId xmlns:a16="http://schemas.microsoft.com/office/drawing/2014/main" id="{E5AB5A83-4709-4BCE-8691-93D7BD5C393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03987" y="6400335"/>
            <a:ext cx="2614705" cy="454466"/>
          </a:xfrm>
          <a:prstGeom prst="rect">
            <a:avLst/>
          </a:prstGeom>
        </xdr:spPr>
      </xdr:pic>
      <xdr:sp macro="" textlink="">
        <xdr:nvSpPr>
          <xdr:cNvPr id="4" name="テキスト ボックス 3">
            <a:extLst>
              <a:ext uri="{FF2B5EF4-FFF2-40B4-BE49-F238E27FC236}">
                <a16:creationId xmlns:a16="http://schemas.microsoft.com/office/drawing/2014/main" id="{2218C0A2-76B4-4D44-8827-97EAA2FD3C3A}"/>
              </a:ext>
            </a:extLst>
          </xdr:cNvPr>
          <xdr:cNvSpPr txBox="1"/>
        </xdr:nvSpPr>
        <xdr:spPr bwMode="auto">
          <a:xfrm>
            <a:off x="757929" y="6388561"/>
            <a:ext cx="5359024" cy="1361142"/>
          </a:xfrm>
          <a:prstGeom prst="rect">
            <a:avLst/>
          </a:prstGeom>
          <a:noFill/>
          <a:ln w="0" cmpd="dbl">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t>　　　　　  </a:t>
            </a:r>
            <a:endParaRPr kumimoji="1" lang="en-US" altLang="ja-JP" sz="18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t>　　　　　　　　 </a:t>
            </a:r>
            <a:r>
              <a:rPr kumimoji="1" lang="ja-JP" altLang="en-US" sz="1100"/>
              <a:t>〒</a:t>
            </a:r>
            <a:r>
              <a:rPr kumimoji="1" lang="en-US" altLang="ja-JP" sz="1100"/>
              <a:t>371-0013</a:t>
            </a:r>
            <a:r>
              <a:rPr kumimoji="1" lang="ja-JP" altLang="en-US" sz="1100"/>
              <a:t>　群馬県前橋市西片貝町五丁目</a:t>
            </a:r>
            <a:r>
              <a:rPr kumimoji="1" lang="en-US" altLang="ja-JP" sz="1100"/>
              <a:t>15</a:t>
            </a:r>
            <a:r>
              <a:rPr kumimoji="1" lang="ja-JP" altLang="en-US" sz="1100"/>
              <a:t>番地</a:t>
            </a:r>
            <a:r>
              <a:rPr kumimoji="1" lang="en-US" altLang="ja-JP" sz="1100"/>
              <a:t>3</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ＴＥＬ</a:t>
            </a:r>
            <a:r>
              <a:rPr kumimoji="1" lang="ja-JP" altLang="en-US" sz="1100">
                <a:solidFill>
                  <a:schemeClr val="dk1"/>
                </a:solidFill>
                <a:effectLst/>
                <a:latin typeface="+mn-lt"/>
                <a:ea typeface="+mn-ea"/>
                <a:cs typeface="+mn-cs"/>
              </a:rPr>
              <a:t>　</a:t>
            </a:r>
            <a:r>
              <a:rPr kumimoji="1" lang="en-US" altLang="ja-JP" sz="1800">
                <a:solidFill>
                  <a:schemeClr val="dk1"/>
                </a:solidFill>
                <a:effectLst/>
                <a:latin typeface="+mn-lt"/>
                <a:ea typeface="+mn-ea"/>
                <a:cs typeface="+mn-cs"/>
              </a:rPr>
              <a:t>027-888-6613</a:t>
            </a:r>
            <a:r>
              <a:rPr kumimoji="1" lang="ja-JP" altLang="ja-JP" sz="1100">
                <a:solidFill>
                  <a:schemeClr val="dk1"/>
                </a:solidFill>
                <a:effectLst/>
                <a:latin typeface="+mn-lt"/>
                <a:ea typeface="+mn-ea"/>
                <a:cs typeface="+mn-cs"/>
              </a:rPr>
              <a:t>　</a:t>
            </a:r>
            <a:endParaRPr lang="ja-JP" altLang="ja-JP" sz="18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ja-JP" altLang="ja-JP" sz="1100">
                <a:solidFill>
                  <a:schemeClr val="dk1"/>
                </a:solidFill>
                <a:effectLst/>
                <a:latin typeface="+mn-lt"/>
                <a:ea typeface="+mn-ea"/>
                <a:cs typeface="+mn-cs"/>
              </a:rPr>
              <a:t>携帯</a:t>
            </a:r>
            <a:r>
              <a:rPr kumimoji="1" lang="ja-JP" altLang="en-US" sz="1100">
                <a:solidFill>
                  <a:schemeClr val="dk1"/>
                </a:solidFill>
                <a:effectLst/>
                <a:latin typeface="+mn-lt"/>
                <a:ea typeface="+mn-ea"/>
                <a:cs typeface="+mn-cs"/>
              </a:rPr>
              <a:t>　</a:t>
            </a:r>
            <a:r>
              <a:rPr kumimoji="1" lang="en-US" altLang="ja-JP" sz="1800">
                <a:solidFill>
                  <a:schemeClr val="dk1"/>
                </a:solidFill>
                <a:effectLst/>
                <a:latin typeface="+mn-lt"/>
                <a:ea typeface="+mn-ea"/>
                <a:cs typeface="+mn-cs"/>
              </a:rPr>
              <a:t>080-7643-7340</a:t>
            </a:r>
            <a:r>
              <a:rPr kumimoji="1" lang="ja-JP" altLang="ja-JP" sz="18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担当：</a:t>
            </a:r>
            <a:r>
              <a:rPr kumimoji="1" lang="ja-JP" altLang="en-US" sz="1800">
                <a:solidFill>
                  <a:schemeClr val="dk1"/>
                </a:solidFill>
                <a:effectLst/>
                <a:latin typeface="+mn-lt"/>
                <a:ea typeface="+mn-ea"/>
                <a:cs typeface="+mn-cs"/>
              </a:rPr>
              <a:t>堀内</a:t>
            </a:r>
            <a:endParaRPr lang="ja-JP" altLang="ja-JP" sz="1800">
              <a:effectLst/>
            </a:endParaRPr>
          </a:p>
          <a:p>
            <a:endParaRPr kumimoji="1" lang="ja-JP" altLang="en-US" sz="1100"/>
          </a:p>
        </xdr:txBody>
      </xdr:sp>
      <xdr:pic>
        <xdr:nvPicPr>
          <xdr:cNvPr id="5" name="図 4">
            <a:extLst>
              <a:ext uri="{FF2B5EF4-FFF2-40B4-BE49-F238E27FC236}">
                <a16:creationId xmlns:a16="http://schemas.microsoft.com/office/drawing/2014/main" id="{43BA839A-09C9-4493-9232-6106D7A4C31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4824" y="6305178"/>
            <a:ext cx="1167585" cy="1148766"/>
          </a:xfrm>
          <a:prstGeom prst="rect">
            <a:avLst/>
          </a:prstGeom>
        </xdr:spPr>
      </xdr:pic>
    </xdr:grpSp>
    <xdr:clientData/>
  </xdr:twoCellAnchor>
  <xdr:twoCellAnchor>
    <xdr:from>
      <xdr:col>5</xdr:col>
      <xdr:colOff>99391</xdr:colOff>
      <xdr:row>27</xdr:row>
      <xdr:rowOff>109331</xdr:rowOff>
    </xdr:from>
    <xdr:to>
      <xdr:col>21</xdr:col>
      <xdr:colOff>128006</xdr:colOff>
      <xdr:row>30</xdr:row>
      <xdr:rowOff>99391</xdr:rowOff>
    </xdr:to>
    <xdr:sp macro="" textlink="">
      <xdr:nvSpPr>
        <xdr:cNvPr id="7" name="テキスト ボックス 6">
          <a:extLst>
            <a:ext uri="{FF2B5EF4-FFF2-40B4-BE49-F238E27FC236}">
              <a16:creationId xmlns:a16="http://schemas.microsoft.com/office/drawing/2014/main" id="{078B0376-FAA1-4F1C-AF01-9206322C8AEB}"/>
            </a:ext>
          </a:extLst>
        </xdr:cNvPr>
        <xdr:cNvSpPr txBox="1"/>
      </xdr:nvSpPr>
      <xdr:spPr bwMode="auto">
        <a:xfrm>
          <a:off x="1060174" y="7828722"/>
          <a:ext cx="3103119" cy="831573"/>
        </a:xfrm>
        <a:prstGeom prst="rect">
          <a:avLst/>
        </a:prstGeom>
        <a:noFill/>
        <a:ln w="0" cmpd="dbl">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t>　　　　　  </a:t>
          </a:r>
          <a:endParaRPr kumimoji="1" lang="en-US" altLang="ja-JP" sz="18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t>　　　　　　　　 </a:t>
          </a:r>
          <a:r>
            <a:rPr kumimoji="1" lang="ja-JP" altLang="en-US" sz="1100"/>
            <a:t>群馬県知事免許（</a:t>
          </a:r>
          <a:r>
            <a:rPr kumimoji="1" lang="en-US" altLang="ja-JP" sz="1100"/>
            <a:t>2</a:t>
          </a:r>
          <a:r>
            <a:rPr kumimoji="1" lang="ja-JP" altLang="en-US" sz="1100"/>
            <a:t>）第７６９０号</a:t>
          </a:r>
          <a:endParaRPr lang="ja-JP" altLang="ja-JP" sz="1800">
            <a:effectLst/>
          </a:endParaRPr>
        </a:p>
        <a:p>
          <a:endParaRPr kumimoji="1" lang="ja-JP" altLang="en-US" sz="1100"/>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33</xdr:col>
      <xdr:colOff>38100</xdr:colOff>
      <xdr:row>0</xdr:row>
      <xdr:rowOff>190500</xdr:rowOff>
    </xdr:from>
    <xdr:to>
      <xdr:col>48</xdr:col>
      <xdr:colOff>47625</xdr:colOff>
      <xdr:row>3</xdr:row>
      <xdr:rowOff>295275</xdr:rowOff>
    </xdr:to>
    <xdr:sp macro="" textlink="">
      <xdr:nvSpPr>
        <xdr:cNvPr id="2" name="Text Box 4">
          <a:extLst>
            <a:ext uri="{FF2B5EF4-FFF2-40B4-BE49-F238E27FC236}">
              <a16:creationId xmlns:a16="http://schemas.microsoft.com/office/drawing/2014/main" id="{8D29E5DF-DC9D-454B-9259-6C08914C5ED1}"/>
            </a:ext>
          </a:extLst>
        </xdr:cNvPr>
        <xdr:cNvSpPr txBox="1">
          <a:spLocks noChangeArrowheads="1"/>
        </xdr:cNvSpPr>
      </xdr:nvSpPr>
      <xdr:spPr bwMode="auto">
        <a:xfrm>
          <a:off x="6324600" y="190500"/>
          <a:ext cx="2867025" cy="885825"/>
        </a:xfrm>
        <a:prstGeom prst="rect">
          <a:avLst/>
        </a:prstGeom>
        <a:solidFill>
          <a:srgbClr val="CCFFFF"/>
        </a:solidFill>
        <a:ln w="9525">
          <a:solidFill>
            <a:srgbClr val="000000"/>
          </a:solidFill>
          <a:miter lim="800000"/>
          <a:headEnd/>
          <a:tailEnd/>
        </a:ln>
      </xdr:spPr>
      <xdr:txBody>
        <a:bodyPr vertOverflow="clip" wrap="square" lIns="36576"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【入力について】</a:t>
          </a:r>
          <a:endParaRPr lang="en-US" altLang="ja-JP" sz="1100" b="1"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a:t>
          </a:r>
          <a:r>
            <a:rPr lang="ja-JP" altLang="en-US" sz="1100" b="1" i="0" u="none" strike="noStrike" baseline="0">
              <a:solidFill>
                <a:srgbClr val="FF0000"/>
              </a:solidFill>
              <a:latin typeface="ＭＳ Ｐゴシック"/>
              <a:ea typeface="ＭＳ Ｐゴシック"/>
            </a:rPr>
            <a:t>黄色塗潰しに入力</a:t>
          </a:r>
          <a:endParaRPr lang="ja-JP" altLang="en-US"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a:t>
          </a:r>
          <a:r>
            <a:rPr lang="ja-JP" altLang="en-US" sz="1100" b="0" i="0" u="none" strike="noStrike" baseline="0">
              <a:solidFill>
                <a:srgbClr val="0000FF"/>
              </a:solidFill>
              <a:latin typeface="ＭＳ Ｐゴシック"/>
              <a:ea typeface="ＭＳ Ｐゴシック"/>
            </a:rPr>
            <a:t>青字</a:t>
          </a:r>
          <a:r>
            <a:rPr lang="ja-JP" altLang="en-US" sz="1100" b="0" i="0" u="none" strike="noStrike" baseline="0">
              <a:solidFill>
                <a:srgbClr val="000000"/>
              </a:solidFill>
              <a:latin typeface="ＭＳ Ｐゴシック"/>
              <a:ea typeface="ＭＳ Ｐゴシック"/>
            </a:rPr>
            <a:t>は計算式有</a:t>
          </a:r>
        </a:p>
        <a:p>
          <a:pPr algn="l" rtl="0">
            <a:defRPr sz="1000"/>
          </a:pPr>
          <a:r>
            <a:rPr lang="ja-JP" altLang="en-US" sz="1100" b="0" i="0" u="none" strike="noStrike" baseline="0">
              <a:solidFill>
                <a:srgbClr val="000000"/>
              </a:solidFill>
              <a:latin typeface="ＭＳ Ｐゴシック"/>
              <a:ea typeface="ＭＳ Ｐゴシック"/>
            </a:rPr>
            <a:t>※</a:t>
          </a:r>
          <a:r>
            <a:rPr lang="ja-JP" altLang="en-US" sz="1100" b="0" i="0" u="none" strike="noStrike" baseline="0">
              <a:solidFill>
                <a:srgbClr val="339966"/>
              </a:solidFill>
              <a:latin typeface="ＭＳ Ｐゴシック"/>
              <a:ea typeface="ＭＳ Ｐゴシック"/>
            </a:rPr>
            <a:t>緑色塗潰し</a:t>
          </a:r>
          <a:r>
            <a:rPr lang="ja-JP" altLang="en-US" sz="1100" b="0" i="0" u="none" strike="noStrike" baseline="0">
              <a:solidFill>
                <a:srgbClr val="000000"/>
              </a:solidFill>
              <a:latin typeface="ＭＳ Ｐゴシック"/>
              <a:ea typeface="ＭＳ Ｐゴシック"/>
            </a:rPr>
            <a:t>はリスト選択</a:t>
          </a:r>
        </a:p>
        <a:p>
          <a:pPr algn="l" rtl="0">
            <a:defRPr sz="1000"/>
          </a:pPr>
          <a:endParaRPr lang="ja-JP" altLang="en-US" sz="1100" b="0" i="0" u="none" strike="noStrike" baseline="0">
            <a:solidFill>
              <a:srgbClr val="000000"/>
            </a:solidFill>
            <a:latin typeface="ＭＳ Ｐゴシック"/>
            <a:ea typeface="ＭＳ Ｐゴシック"/>
          </a:endParaRP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lnSpc>
              <a:spcPts val="1100"/>
            </a:lnSpc>
            <a:defRPr sz="1000"/>
          </a:pPr>
          <a:endParaRPr lang="ja-JP" altLang="en-US"/>
        </a:p>
      </xdr:txBody>
    </xdr:sp>
    <xdr:clientData/>
  </xdr:twoCellAnchor>
  <xdr:twoCellAnchor>
    <xdr:from>
      <xdr:col>1</xdr:col>
      <xdr:colOff>104588</xdr:colOff>
      <xdr:row>29</xdr:row>
      <xdr:rowOff>59767</xdr:rowOff>
    </xdr:from>
    <xdr:to>
      <xdr:col>34</xdr:col>
      <xdr:colOff>8918</xdr:colOff>
      <xdr:row>32</xdr:row>
      <xdr:rowOff>219309</xdr:rowOff>
    </xdr:to>
    <xdr:grpSp>
      <xdr:nvGrpSpPr>
        <xdr:cNvPr id="3" name="グループ化 2">
          <a:extLst>
            <a:ext uri="{FF2B5EF4-FFF2-40B4-BE49-F238E27FC236}">
              <a16:creationId xmlns:a16="http://schemas.microsoft.com/office/drawing/2014/main" id="{F5410651-9F71-4039-941B-1D94DFB72F76}"/>
            </a:ext>
          </a:extLst>
        </xdr:cNvPr>
        <xdr:cNvGrpSpPr/>
      </xdr:nvGrpSpPr>
      <xdr:grpSpPr>
        <a:xfrm>
          <a:off x="296745" y="7951437"/>
          <a:ext cx="6245495" cy="1438376"/>
          <a:chOff x="44824" y="6305178"/>
          <a:chExt cx="6072129" cy="1444525"/>
        </a:xfrm>
      </xdr:grpSpPr>
      <xdr:pic>
        <xdr:nvPicPr>
          <xdr:cNvPr id="4" name="図 3">
            <a:extLst>
              <a:ext uri="{FF2B5EF4-FFF2-40B4-BE49-F238E27FC236}">
                <a16:creationId xmlns:a16="http://schemas.microsoft.com/office/drawing/2014/main" id="{6B801AF0-E031-792A-DD52-65CA73163A1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03987" y="6400335"/>
            <a:ext cx="2614705" cy="454466"/>
          </a:xfrm>
          <a:prstGeom prst="rect">
            <a:avLst/>
          </a:prstGeom>
        </xdr:spPr>
      </xdr:pic>
      <xdr:sp macro="" textlink="">
        <xdr:nvSpPr>
          <xdr:cNvPr id="5" name="テキスト ボックス 4">
            <a:extLst>
              <a:ext uri="{FF2B5EF4-FFF2-40B4-BE49-F238E27FC236}">
                <a16:creationId xmlns:a16="http://schemas.microsoft.com/office/drawing/2014/main" id="{59BC0B4C-F5BC-BBD8-6736-3B111CE8F201}"/>
              </a:ext>
            </a:extLst>
          </xdr:cNvPr>
          <xdr:cNvSpPr txBox="1"/>
        </xdr:nvSpPr>
        <xdr:spPr bwMode="auto">
          <a:xfrm>
            <a:off x="757929" y="6388561"/>
            <a:ext cx="5359024" cy="1361142"/>
          </a:xfrm>
          <a:prstGeom prst="rect">
            <a:avLst/>
          </a:prstGeom>
          <a:noFill/>
          <a:ln w="0" cmpd="dbl">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t>　　　　　  </a:t>
            </a:r>
            <a:endParaRPr kumimoji="1" lang="en-US" altLang="ja-JP" sz="18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t>　　　　　　　　 </a:t>
            </a:r>
            <a:r>
              <a:rPr kumimoji="1" lang="ja-JP" altLang="en-US" sz="1100"/>
              <a:t>〒</a:t>
            </a:r>
            <a:r>
              <a:rPr kumimoji="1" lang="en-US" altLang="ja-JP" sz="1100"/>
              <a:t>371-0013</a:t>
            </a:r>
            <a:r>
              <a:rPr kumimoji="1" lang="ja-JP" altLang="en-US" sz="1100"/>
              <a:t>　群馬県前橋市西片貝町五丁目</a:t>
            </a:r>
            <a:r>
              <a:rPr kumimoji="1" lang="en-US" altLang="ja-JP" sz="1100"/>
              <a:t>15</a:t>
            </a:r>
            <a:r>
              <a:rPr kumimoji="1" lang="ja-JP" altLang="en-US" sz="1100"/>
              <a:t>番地</a:t>
            </a:r>
            <a:r>
              <a:rPr kumimoji="1" lang="en-US" altLang="ja-JP" sz="1100"/>
              <a:t>3</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ＴＥＬ</a:t>
            </a:r>
            <a:r>
              <a:rPr kumimoji="1" lang="ja-JP" altLang="en-US" sz="1100">
                <a:solidFill>
                  <a:schemeClr val="dk1"/>
                </a:solidFill>
                <a:effectLst/>
                <a:latin typeface="+mn-lt"/>
                <a:ea typeface="+mn-ea"/>
                <a:cs typeface="+mn-cs"/>
              </a:rPr>
              <a:t>　</a:t>
            </a:r>
            <a:r>
              <a:rPr kumimoji="1" lang="en-US" altLang="ja-JP" sz="1800">
                <a:solidFill>
                  <a:schemeClr val="dk1"/>
                </a:solidFill>
                <a:effectLst/>
                <a:latin typeface="+mn-lt"/>
                <a:ea typeface="+mn-ea"/>
                <a:cs typeface="+mn-cs"/>
              </a:rPr>
              <a:t>027-888-6613</a:t>
            </a:r>
            <a:r>
              <a:rPr kumimoji="1" lang="ja-JP" altLang="ja-JP" sz="1100">
                <a:solidFill>
                  <a:schemeClr val="dk1"/>
                </a:solidFill>
                <a:effectLst/>
                <a:latin typeface="+mn-lt"/>
                <a:ea typeface="+mn-ea"/>
                <a:cs typeface="+mn-cs"/>
              </a:rPr>
              <a:t>　</a:t>
            </a:r>
            <a:endParaRPr lang="ja-JP" altLang="ja-JP" sz="18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ja-JP" altLang="ja-JP" sz="1100">
                <a:solidFill>
                  <a:schemeClr val="dk1"/>
                </a:solidFill>
                <a:effectLst/>
                <a:latin typeface="+mn-lt"/>
                <a:ea typeface="+mn-ea"/>
                <a:cs typeface="+mn-cs"/>
              </a:rPr>
              <a:t>携帯</a:t>
            </a:r>
            <a:r>
              <a:rPr kumimoji="1" lang="ja-JP" altLang="en-US" sz="1100">
                <a:solidFill>
                  <a:schemeClr val="dk1"/>
                </a:solidFill>
                <a:effectLst/>
                <a:latin typeface="+mn-lt"/>
                <a:ea typeface="+mn-ea"/>
                <a:cs typeface="+mn-cs"/>
              </a:rPr>
              <a:t>　</a:t>
            </a:r>
            <a:r>
              <a:rPr kumimoji="1" lang="en-US" altLang="ja-JP" sz="1800">
                <a:solidFill>
                  <a:schemeClr val="dk1"/>
                </a:solidFill>
                <a:effectLst/>
                <a:latin typeface="+mn-lt"/>
                <a:ea typeface="+mn-ea"/>
                <a:cs typeface="+mn-cs"/>
              </a:rPr>
              <a:t>080-7643-7340</a:t>
            </a:r>
            <a:r>
              <a:rPr kumimoji="1" lang="ja-JP" altLang="ja-JP" sz="18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担当：</a:t>
            </a:r>
            <a:r>
              <a:rPr kumimoji="1" lang="ja-JP" altLang="en-US" sz="1800">
                <a:solidFill>
                  <a:schemeClr val="dk1"/>
                </a:solidFill>
                <a:effectLst/>
                <a:latin typeface="+mn-lt"/>
                <a:ea typeface="+mn-ea"/>
                <a:cs typeface="+mn-cs"/>
              </a:rPr>
              <a:t>堀内</a:t>
            </a:r>
            <a:endParaRPr lang="ja-JP" altLang="ja-JP" sz="1800">
              <a:effectLst/>
            </a:endParaRPr>
          </a:p>
          <a:p>
            <a:endParaRPr kumimoji="1" lang="ja-JP" altLang="en-US" sz="1100"/>
          </a:p>
        </xdr:txBody>
      </xdr:sp>
      <xdr:pic>
        <xdr:nvPicPr>
          <xdr:cNvPr id="6" name="図 5">
            <a:extLst>
              <a:ext uri="{FF2B5EF4-FFF2-40B4-BE49-F238E27FC236}">
                <a16:creationId xmlns:a16="http://schemas.microsoft.com/office/drawing/2014/main" id="{7333B33E-4E8A-1561-05EC-D499CB13F1E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4824" y="6305178"/>
            <a:ext cx="1167585" cy="1148766"/>
          </a:xfrm>
          <a:prstGeom prst="rect">
            <a:avLst/>
          </a:prstGeom>
        </xdr:spPr>
      </xdr:pic>
    </xdr:grpSp>
    <xdr:clientData/>
  </xdr:twoCellAnchor>
  <xdr:twoCellAnchor>
    <xdr:from>
      <xdr:col>5</xdr:col>
      <xdr:colOff>99391</xdr:colOff>
      <xdr:row>27</xdr:row>
      <xdr:rowOff>109331</xdr:rowOff>
    </xdr:from>
    <xdr:to>
      <xdr:col>21</xdr:col>
      <xdr:colOff>128006</xdr:colOff>
      <xdr:row>30</xdr:row>
      <xdr:rowOff>99391</xdr:rowOff>
    </xdr:to>
    <xdr:sp macro="" textlink="">
      <xdr:nvSpPr>
        <xdr:cNvPr id="7" name="テキスト ボックス 6">
          <a:extLst>
            <a:ext uri="{FF2B5EF4-FFF2-40B4-BE49-F238E27FC236}">
              <a16:creationId xmlns:a16="http://schemas.microsoft.com/office/drawing/2014/main" id="{237B1F07-B3CE-4FCE-AEAA-15A25036B0B8}"/>
            </a:ext>
          </a:extLst>
        </xdr:cNvPr>
        <xdr:cNvSpPr txBox="1"/>
      </xdr:nvSpPr>
      <xdr:spPr bwMode="auto">
        <a:xfrm>
          <a:off x="1051891" y="7519781"/>
          <a:ext cx="3076615" cy="828260"/>
        </a:xfrm>
        <a:prstGeom prst="rect">
          <a:avLst/>
        </a:prstGeom>
        <a:noFill/>
        <a:ln w="0" cmpd="dbl">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t>　　　　　  </a:t>
          </a:r>
          <a:endParaRPr kumimoji="1" lang="en-US" altLang="ja-JP" sz="18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t>　　　　　　　　 </a:t>
          </a:r>
          <a:r>
            <a:rPr kumimoji="1" lang="ja-JP" altLang="en-US" sz="1100"/>
            <a:t>群馬県知事免許（</a:t>
          </a:r>
          <a:r>
            <a:rPr kumimoji="1" lang="en-US" altLang="ja-JP" sz="1100"/>
            <a:t>2</a:t>
          </a:r>
          <a:r>
            <a:rPr kumimoji="1" lang="ja-JP" altLang="en-US" sz="1100"/>
            <a:t>）第７６９０号</a:t>
          </a:r>
          <a:endParaRPr lang="ja-JP" altLang="ja-JP" sz="1800">
            <a:effectLst/>
          </a:endParaRPr>
        </a:p>
        <a:p>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51</xdr:col>
      <xdr:colOff>114300</xdr:colOff>
      <xdr:row>0</xdr:row>
      <xdr:rowOff>171450</xdr:rowOff>
    </xdr:from>
    <xdr:to>
      <xdr:col>58</xdr:col>
      <xdr:colOff>371475</xdr:colOff>
      <xdr:row>3</xdr:row>
      <xdr:rowOff>276225</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14354175" y="171450"/>
          <a:ext cx="3324225" cy="11334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1" i="0">
              <a:solidFill>
                <a:schemeClr val="dk1"/>
              </a:solidFill>
              <a:effectLst/>
              <a:latin typeface="+mn-lt"/>
              <a:ea typeface="+mn-ea"/>
              <a:cs typeface="+mn-cs"/>
            </a:rPr>
            <a:t>【</a:t>
          </a:r>
          <a:r>
            <a:rPr lang="ja-JP" altLang="ja-JP" sz="1100" b="1" i="0">
              <a:solidFill>
                <a:schemeClr val="dk1"/>
              </a:solidFill>
              <a:effectLst/>
              <a:latin typeface="+mn-lt"/>
              <a:ea typeface="+mn-ea"/>
              <a:cs typeface="+mn-cs"/>
            </a:rPr>
            <a:t>入力について</a:t>
          </a:r>
          <a:r>
            <a:rPr lang="en-US" altLang="ja-JP" sz="1100" b="1" i="0">
              <a:solidFill>
                <a:schemeClr val="dk1"/>
              </a:solidFill>
              <a:effectLst/>
              <a:latin typeface="+mn-lt"/>
              <a:ea typeface="+mn-ea"/>
              <a:cs typeface="+mn-cs"/>
            </a:rPr>
            <a:t>】</a:t>
          </a:r>
          <a:endParaRPr lang="ja-JP" altLang="ja-JP">
            <a:effectLst/>
          </a:endParaRPr>
        </a:p>
        <a:p>
          <a:pPr rtl="0"/>
          <a:r>
            <a:rPr lang="en-US" altLang="ja-JP" sz="1100" b="0" i="0">
              <a:solidFill>
                <a:schemeClr val="dk1"/>
              </a:solidFill>
              <a:effectLst/>
              <a:latin typeface="+mn-lt"/>
              <a:ea typeface="+mn-ea"/>
              <a:cs typeface="+mn-cs"/>
            </a:rPr>
            <a:t>※</a:t>
          </a:r>
          <a:r>
            <a:rPr lang="ja-JP" altLang="en-US" sz="1100" b="0" i="0">
              <a:solidFill>
                <a:schemeClr val="dk1"/>
              </a:solidFill>
              <a:effectLst/>
              <a:latin typeface="+mn-lt"/>
              <a:ea typeface="+mn-ea"/>
              <a:cs typeface="+mn-cs"/>
            </a:rPr>
            <a:t>コメントがある場合は確認すること。</a:t>
          </a:r>
          <a:endParaRPr lang="en-US" altLang="ja-JP" sz="1100" b="0" i="0">
            <a:solidFill>
              <a:schemeClr val="dk1"/>
            </a:solidFill>
            <a:effectLst/>
            <a:latin typeface="+mn-lt"/>
            <a:ea typeface="+mn-ea"/>
            <a:cs typeface="+mn-cs"/>
          </a:endParaRPr>
        </a:p>
        <a:p>
          <a:pPr rtl="0"/>
          <a:r>
            <a:rPr lang="en-US" altLang="ja-JP" sz="1100" b="0" i="0">
              <a:solidFill>
                <a:schemeClr val="dk1"/>
              </a:solidFill>
              <a:effectLst/>
              <a:latin typeface="+mn-lt"/>
              <a:ea typeface="+mn-ea"/>
              <a:cs typeface="+mn-cs"/>
            </a:rPr>
            <a:t>※</a:t>
          </a:r>
          <a:r>
            <a:rPr lang="ja-JP" altLang="ja-JP" sz="1100" b="0" i="0">
              <a:solidFill>
                <a:schemeClr val="dk1"/>
              </a:solidFill>
              <a:effectLst/>
              <a:latin typeface="+mn-lt"/>
              <a:ea typeface="+mn-ea"/>
              <a:cs typeface="+mn-cs"/>
            </a:rPr>
            <a:t>青字は計算式が入っています</a:t>
          </a:r>
          <a:r>
            <a:rPr lang="ja-JP" altLang="en-US" sz="1100" b="0" i="0">
              <a:solidFill>
                <a:schemeClr val="dk1"/>
              </a:solidFill>
              <a:effectLst/>
              <a:latin typeface="+mn-lt"/>
              <a:ea typeface="+mn-ea"/>
              <a:cs typeface="+mn-cs"/>
            </a:rPr>
            <a:t>。</a:t>
          </a:r>
          <a:endParaRPr lang="ja-JP" altLang="ja-JP">
            <a:effectLst/>
          </a:endParaRPr>
        </a:p>
        <a:p>
          <a:pPr rtl="0"/>
          <a:r>
            <a:rPr lang="en-US" altLang="ja-JP" sz="1100" b="0" i="0">
              <a:solidFill>
                <a:schemeClr val="dk1"/>
              </a:solidFill>
              <a:effectLst/>
              <a:latin typeface="+mn-lt"/>
              <a:ea typeface="+mn-ea"/>
              <a:cs typeface="+mn-cs"/>
            </a:rPr>
            <a:t>※</a:t>
          </a:r>
          <a:r>
            <a:rPr lang="ja-JP" altLang="ja-JP" sz="1100" b="0" i="0">
              <a:solidFill>
                <a:schemeClr val="dk1"/>
              </a:solidFill>
              <a:effectLst/>
              <a:latin typeface="+mn-lt"/>
              <a:ea typeface="+mn-ea"/>
              <a:cs typeface="+mn-cs"/>
            </a:rPr>
            <a:t>行を増やした場合は、行ごとコピー</a:t>
          </a:r>
          <a:r>
            <a:rPr lang="ja-JP" altLang="en-US" sz="1100" b="0" i="0">
              <a:solidFill>
                <a:schemeClr val="dk1"/>
              </a:solidFill>
              <a:effectLst/>
              <a:latin typeface="+mn-lt"/>
              <a:ea typeface="+mn-ea"/>
              <a:cs typeface="+mn-cs"/>
            </a:rPr>
            <a:t>する。</a:t>
          </a:r>
          <a:r>
            <a:rPr lang="ja-JP" altLang="ja-JP" sz="1100" b="0" i="0">
              <a:solidFill>
                <a:schemeClr val="dk1"/>
              </a:solidFill>
              <a:effectLst/>
              <a:latin typeface="+mn-lt"/>
              <a:ea typeface="+mn-ea"/>
              <a:cs typeface="+mn-cs"/>
            </a:rPr>
            <a:t>　</a:t>
          </a:r>
          <a:r>
            <a:rPr lang="ja-JP" altLang="en-US" sz="1100" b="0" i="0">
              <a:solidFill>
                <a:schemeClr val="dk1"/>
              </a:solidFill>
              <a:effectLst/>
              <a:latin typeface="+mn-lt"/>
              <a:ea typeface="+mn-ea"/>
              <a:cs typeface="+mn-cs"/>
            </a:rPr>
            <a:t>数式要確認。</a:t>
          </a:r>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38101</xdr:colOff>
      <xdr:row>3</xdr:row>
      <xdr:rowOff>76200</xdr:rowOff>
    </xdr:from>
    <xdr:to>
      <xdr:col>7</xdr:col>
      <xdr:colOff>438151</xdr:colOff>
      <xdr:row>6</xdr:row>
      <xdr:rowOff>9525</xdr:rowOff>
    </xdr:to>
    <xdr:sp macro="" textlink="">
      <xdr:nvSpPr>
        <xdr:cNvPr id="2" name="Text Box 1">
          <a:extLst>
            <a:ext uri="{FF2B5EF4-FFF2-40B4-BE49-F238E27FC236}">
              <a16:creationId xmlns:a16="http://schemas.microsoft.com/office/drawing/2014/main" id="{00000000-0008-0000-0400-000002000000}"/>
            </a:ext>
          </a:extLst>
        </xdr:cNvPr>
        <xdr:cNvSpPr txBox="1">
          <a:spLocks noChangeArrowheads="1"/>
        </xdr:cNvSpPr>
      </xdr:nvSpPr>
      <xdr:spPr bwMode="auto">
        <a:xfrm>
          <a:off x="2095501" y="657225"/>
          <a:ext cx="3143250" cy="447675"/>
        </a:xfrm>
        <a:prstGeom prst="rect">
          <a:avLst/>
        </a:prstGeom>
        <a:solidFill>
          <a:srgbClr xmlns:mc="http://schemas.openxmlformats.org/markup-compatibility/2006" xmlns:a14="http://schemas.microsoft.com/office/drawing/2010/main" val="CCFFCC" mc:Ignorable="a14" a14:legacySpreadsheetColorIndex="4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◆計算式（平成</a:t>
          </a:r>
          <a:r>
            <a:rPr lang="en-US" altLang="ja-JP" sz="1100" b="0" i="0" u="none" strike="noStrike" baseline="0">
              <a:solidFill>
                <a:srgbClr val="000000"/>
              </a:solidFill>
              <a:latin typeface="ＭＳ Ｐゴシック"/>
              <a:ea typeface="ＭＳ Ｐゴシック"/>
            </a:rPr>
            <a:t>21</a:t>
          </a:r>
          <a:r>
            <a:rPr lang="ja-JP" altLang="en-US" sz="1100" b="0" i="0" u="none" strike="noStrike" baseline="0">
              <a:solidFill>
                <a:srgbClr val="000000"/>
              </a:solidFill>
              <a:latin typeface="ＭＳ Ｐゴシック"/>
              <a:ea typeface="ＭＳ Ｐゴシック"/>
            </a:rPr>
            <a:t>年度より変更）</a:t>
          </a:r>
        </a:p>
        <a:p>
          <a:pPr algn="l" rtl="0">
            <a:lnSpc>
              <a:spcPts val="1300"/>
            </a:lnSpc>
            <a:defRPr sz="1000"/>
          </a:pPr>
          <a:r>
            <a:rPr lang="ja-JP" altLang="en-US" sz="1100" b="0" i="0" u="none" strike="noStrike" baseline="0">
              <a:solidFill>
                <a:srgbClr val="000000"/>
              </a:solidFill>
              <a:latin typeface="ＭＳ Ｐゴシック"/>
              <a:ea typeface="ＭＳ Ｐゴシック"/>
            </a:rPr>
            <a:t>　　基準表単価</a:t>
          </a: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（経過年数の経年減点補正率）</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33</xdr:col>
      <xdr:colOff>38100</xdr:colOff>
      <xdr:row>0</xdr:row>
      <xdr:rowOff>190500</xdr:rowOff>
    </xdr:from>
    <xdr:to>
      <xdr:col>48</xdr:col>
      <xdr:colOff>47625</xdr:colOff>
      <xdr:row>3</xdr:row>
      <xdr:rowOff>295275</xdr:rowOff>
    </xdr:to>
    <xdr:sp macro="" textlink="">
      <xdr:nvSpPr>
        <xdr:cNvPr id="2" name="Text Box 4">
          <a:extLst>
            <a:ext uri="{FF2B5EF4-FFF2-40B4-BE49-F238E27FC236}">
              <a16:creationId xmlns:a16="http://schemas.microsoft.com/office/drawing/2014/main" id="{B01D61E7-8F9C-4620-A0D2-AE8CC0540F28}"/>
            </a:ext>
          </a:extLst>
        </xdr:cNvPr>
        <xdr:cNvSpPr txBox="1">
          <a:spLocks noChangeArrowheads="1"/>
        </xdr:cNvSpPr>
      </xdr:nvSpPr>
      <xdr:spPr bwMode="auto">
        <a:xfrm>
          <a:off x="6115050" y="190500"/>
          <a:ext cx="2771775" cy="885825"/>
        </a:xfrm>
        <a:prstGeom prst="rect">
          <a:avLst/>
        </a:prstGeom>
        <a:solidFill>
          <a:srgbClr val="CCFFFF"/>
        </a:solidFill>
        <a:ln w="9525">
          <a:solidFill>
            <a:srgbClr val="000000"/>
          </a:solidFill>
          <a:miter lim="800000"/>
          <a:headEnd/>
          <a:tailEnd/>
        </a:ln>
      </xdr:spPr>
      <xdr:txBody>
        <a:bodyPr vertOverflow="clip" wrap="square" lIns="36576"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【入力について】</a:t>
          </a:r>
          <a:endParaRPr lang="en-US" altLang="ja-JP" sz="1100" b="1"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a:t>
          </a:r>
          <a:r>
            <a:rPr lang="ja-JP" altLang="en-US" sz="1100" b="1" i="0" u="none" strike="noStrike" baseline="0">
              <a:solidFill>
                <a:srgbClr val="FF0000"/>
              </a:solidFill>
              <a:latin typeface="ＭＳ Ｐゴシック"/>
              <a:ea typeface="ＭＳ Ｐゴシック"/>
            </a:rPr>
            <a:t>黄色塗潰しに入力</a:t>
          </a:r>
          <a:endParaRPr lang="ja-JP" altLang="en-US"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a:t>
          </a:r>
          <a:r>
            <a:rPr lang="ja-JP" altLang="en-US" sz="1100" b="0" i="0" u="none" strike="noStrike" baseline="0">
              <a:solidFill>
                <a:srgbClr val="0000FF"/>
              </a:solidFill>
              <a:latin typeface="ＭＳ Ｐゴシック"/>
              <a:ea typeface="ＭＳ Ｐゴシック"/>
            </a:rPr>
            <a:t>青字</a:t>
          </a:r>
          <a:r>
            <a:rPr lang="ja-JP" altLang="en-US" sz="1100" b="0" i="0" u="none" strike="noStrike" baseline="0">
              <a:solidFill>
                <a:srgbClr val="000000"/>
              </a:solidFill>
              <a:latin typeface="ＭＳ Ｐゴシック"/>
              <a:ea typeface="ＭＳ Ｐゴシック"/>
            </a:rPr>
            <a:t>は計算式有</a:t>
          </a:r>
        </a:p>
        <a:p>
          <a:pPr algn="l" rtl="0">
            <a:defRPr sz="1000"/>
          </a:pPr>
          <a:r>
            <a:rPr lang="ja-JP" altLang="en-US" sz="1100" b="0" i="0" u="none" strike="noStrike" baseline="0">
              <a:solidFill>
                <a:srgbClr val="000000"/>
              </a:solidFill>
              <a:latin typeface="ＭＳ Ｐゴシック"/>
              <a:ea typeface="ＭＳ Ｐゴシック"/>
            </a:rPr>
            <a:t>※</a:t>
          </a:r>
          <a:r>
            <a:rPr lang="ja-JP" altLang="en-US" sz="1100" b="0" i="0" u="none" strike="noStrike" baseline="0">
              <a:solidFill>
                <a:srgbClr val="339966"/>
              </a:solidFill>
              <a:latin typeface="ＭＳ Ｐゴシック"/>
              <a:ea typeface="ＭＳ Ｐゴシック"/>
            </a:rPr>
            <a:t>緑色塗潰し</a:t>
          </a:r>
          <a:r>
            <a:rPr lang="ja-JP" altLang="en-US" sz="1100" b="0" i="0" u="none" strike="noStrike" baseline="0">
              <a:solidFill>
                <a:srgbClr val="000000"/>
              </a:solidFill>
              <a:latin typeface="ＭＳ Ｐゴシック"/>
              <a:ea typeface="ＭＳ Ｐゴシック"/>
            </a:rPr>
            <a:t>はリスト選択</a:t>
          </a:r>
        </a:p>
        <a:p>
          <a:pPr algn="l" rtl="0">
            <a:defRPr sz="1000"/>
          </a:pPr>
          <a:endParaRPr lang="ja-JP" altLang="en-US" sz="1100" b="0" i="0" u="none" strike="noStrike" baseline="0">
            <a:solidFill>
              <a:srgbClr val="000000"/>
            </a:solidFill>
            <a:latin typeface="ＭＳ Ｐゴシック"/>
            <a:ea typeface="ＭＳ Ｐゴシック"/>
          </a:endParaRP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lnSpc>
              <a:spcPts val="1100"/>
            </a:lnSpc>
            <a:defRPr sz="1000"/>
          </a:pPr>
          <a:endParaRPr lang="ja-JP" altLang="en-US"/>
        </a:p>
      </xdr:txBody>
    </xdr:sp>
    <xdr:clientData/>
  </xdr:twoCellAnchor>
  <xdr:twoCellAnchor>
    <xdr:from>
      <xdr:col>0</xdr:col>
      <xdr:colOff>123822</xdr:colOff>
      <xdr:row>25</xdr:row>
      <xdr:rowOff>28579</xdr:rowOff>
    </xdr:from>
    <xdr:to>
      <xdr:col>29</xdr:col>
      <xdr:colOff>66670</xdr:colOff>
      <xdr:row>28</xdr:row>
      <xdr:rowOff>104780</xdr:rowOff>
    </xdr:to>
    <xdr:sp macro="" textlink="">
      <xdr:nvSpPr>
        <xdr:cNvPr id="4" name="テキスト ボックス 3">
          <a:extLst>
            <a:ext uri="{FF2B5EF4-FFF2-40B4-BE49-F238E27FC236}">
              <a16:creationId xmlns:a16="http://schemas.microsoft.com/office/drawing/2014/main" id="{2851D46C-28CB-45A1-93AD-D6EFF5EA3948}"/>
            </a:ext>
          </a:extLst>
        </xdr:cNvPr>
        <xdr:cNvSpPr txBox="1"/>
      </xdr:nvSpPr>
      <xdr:spPr bwMode="auto">
        <a:xfrm>
          <a:off x="123822" y="6810379"/>
          <a:ext cx="5283198" cy="1352551"/>
        </a:xfrm>
        <a:prstGeom prst="rect">
          <a:avLst/>
        </a:prstGeom>
        <a:noFill/>
        <a:ln w="0" cmpd="dbl">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t>　　　　　  リードネクスト株式会社</a:t>
          </a:r>
          <a:endParaRPr kumimoji="1" lang="en-US" altLang="ja-JP" sz="18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t>　　　　　　　　 </a:t>
          </a:r>
          <a:r>
            <a:rPr kumimoji="1" lang="ja-JP" altLang="en-US" sz="1100"/>
            <a:t>〒</a:t>
          </a:r>
          <a:r>
            <a:rPr kumimoji="1" lang="en-US" altLang="ja-JP" sz="1100"/>
            <a:t>371-0846</a:t>
          </a:r>
          <a:r>
            <a:rPr kumimoji="1" lang="ja-JP" altLang="en-US" sz="1100"/>
            <a:t>　群馬県前橋市元総社町三丁目</a:t>
          </a:r>
          <a:r>
            <a:rPr kumimoji="1" lang="en-US" altLang="ja-JP" sz="1100"/>
            <a:t>4</a:t>
          </a:r>
          <a:r>
            <a:rPr kumimoji="1" lang="ja-JP" altLang="en-US" sz="1100"/>
            <a:t>番地</a:t>
          </a:r>
          <a:r>
            <a:rPr kumimoji="1" lang="en-US" altLang="ja-JP" sz="1100"/>
            <a:t>11</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ＴＥＬ</a:t>
          </a:r>
          <a:r>
            <a:rPr kumimoji="1" lang="ja-JP" altLang="en-US" sz="1100">
              <a:solidFill>
                <a:schemeClr val="dk1"/>
              </a:solidFill>
              <a:effectLst/>
              <a:latin typeface="+mn-lt"/>
              <a:ea typeface="+mn-ea"/>
              <a:cs typeface="+mn-cs"/>
            </a:rPr>
            <a:t>　</a:t>
          </a:r>
          <a:r>
            <a:rPr kumimoji="1" lang="en-US" altLang="ja-JP" sz="1800">
              <a:solidFill>
                <a:schemeClr val="dk1"/>
              </a:solidFill>
              <a:effectLst/>
              <a:latin typeface="+mn-lt"/>
              <a:ea typeface="+mn-ea"/>
              <a:cs typeface="+mn-cs"/>
            </a:rPr>
            <a:t>027-212-9966</a:t>
          </a:r>
          <a:r>
            <a:rPr kumimoji="1" lang="ja-JP" altLang="ja-JP" sz="1100">
              <a:solidFill>
                <a:schemeClr val="dk1"/>
              </a:solidFill>
              <a:effectLst/>
              <a:latin typeface="+mn-lt"/>
              <a:ea typeface="+mn-ea"/>
              <a:cs typeface="+mn-cs"/>
            </a:rPr>
            <a:t>　ＦＡＸ</a:t>
          </a:r>
          <a:r>
            <a:rPr kumimoji="1" lang="ja-JP" altLang="en-US" sz="1100">
              <a:solidFill>
                <a:schemeClr val="dk1"/>
              </a:solidFill>
              <a:effectLst/>
              <a:latin typeface="+mn-lt"/>
              <a:ea typeface="+mn-ea"/>
              <a:cs typeface="+mn-cs"/>
            </a:rPr>
            <a:t>　</a:t>
          </a:r>
          <a:r>
            <a:rPr kumimoji="1" lang="en-US" altLang="ja-JP" sz="1800">
              <a:solidFill>
                <a:schemeClr val="dk1"/>
              </a:solidFill>
              <a:effectLst/>
              <a:latin typeface="+mn-lt"/>
              <a:ea typeface="+mn-ea"/>
              <a:cs typeface="+mn-cs"/>
            </a:rPr>
            <a:t>027-212-9965</a:t>
          </a:r>
          <a:endParaRPr lang="ja-JP" altLang="ja-JP" sz="18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ja-JP" altLang="ja-JP" sz="1100">
              <a:solidFill>
                <a:schemeClr val="dk1"/>
              </a:solidFill>
              <a:effectLst/>
              <a:latin typeface="+mn-lt"/>
              <a:ea typeface="+mn-ea"/>
              <a:cs typeface="+mn-cs"/>
            </a:rPr>
            <a:t>携帯</a:t>
          </a:r>
          <a:r>
            <a:rPr kumimoji="1" lang="ja-JP" altLang="en-US" sz="1100">
              <a:solidFill>
                <a:schemeClr val="dk1"/>
              </a:solidFill>
              <a:effectLst/>
              <a:latin typeface="+mn-lt"/>
              <a:ea typeface="+mn-ea"/>
              <a:cs typeface="+mn-cs"/>
            </a:rPr>
            <a:t>　</a:t>
          </a:r>
          <a:r>
            <a:rPr kumimoji="1" lang="en-US" altLang="ja-JP" sz="1800">
              <a:solidFill>
                <a:schemeClr val="dk1"/>
              </a:solidFill>
              <a:effectLst/>
              <a:latin typeface="+mn-lt"/>
              <a:ea typeface="+mn-ea"/>
              <a:cs typeface="+mn-cs"/>
            </a:rPr>
            <a:t>080-7643-7340</a:t>
          </a:r>
          <a:r>
            <a:rPr kumimoji="1" lang="ja-JP" altLang="ja-JP" sz="18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担当：</a:t>
          </a:r>
          <a:r>
            <a:rPr kumimoji="1" lang="ja-JP" altLang="en-US" sz="1800">
              <a:solidFill>
                <a:schemeClr val="dk1"/>
              </a:solidFill>
              <a:effectLst/>
              <a:latin typeface="+mn-lt"/>
              <a:ea typeface="+mn-ea"/>
              <a:cs typeface="+mn-cs"/>
            </a:rPr>
            <a:t>堀内</a:t>
          </a:r>
          <a:endParaRPr lang="ja-JP" altLang="ja-JP" sz="1800">
            <a:effectLst/>
          </a:endParaRPr>
        </a:p>
        <a:p>
          <a:endParaRPr kumimoji="1" lang="ja-JP" altLang="en-US" sz="1100"/>
        </a:p>
      </xdr:txBody>
    </xdr:sp>
    <xdr:clientData/>
  </xdr:twoCellAnchor>
  <xdr:twoCellAnchor editAs="oneCell">
    <xdr:from>
      <xdr:col>0</xdr:col>
      <xdr:colOff>69851</xdr:colOff>
      <xdr:row>25</xdr:row>
      <xdr:rowOff>196850</xdr:rowOff>
    </xdr:from>
    <xdr:to>
      <xdr:col>5</xdr:col>
      <xdr:colOff>83409</xdr:colOff>
      <xdr:row>27</xdr:row>
      <xdr:rowOff>254055</xdr:rowOff>
    </xdr:to>
    <xdr:pic>
      <xdr:nvPicPr>
        <xdr:cNvPr id="7" name="図 6">
          <a:extLst>
            <a:ext uri="{FF2B5EF4-FFF2-40B4-BE49-F238E27FC236}">
              <a16:creationId xmlns:a16="http://schemas.microsoft.com/office/drawing/2014/main" id="{B0D15328-DC51-4D90-A54C-88BBFB821B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9851" y="6978650"/>
          <a:ext cx="934308" cy="85730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33</xdr:col>
      <xdr:colOff>38100</xdr:colOff>
      <xdr:row>0</xdr:row>
      <xdr:rowOff>190500</xdr:rowOff>
    </xdr:from>
    <xdr:to>
      <xdr:col>48</xdr:col>
      <xdr:colOff>47625</xdr:colOff>
      <xdr:row>3</xdr:row>
      <xdr:rowOff>295275</xdr:rowOff>
    </xdr:to>
    <xdr:sp macro="" textlink="">
      <xdr:nvSpPr>
        <xdr:cNvPr id="2" name="Text Box 4">
          <a:extLst>
            <a:ext uri="{FF2B5EF4-FFF2-40B4-BE49-F238E27FC236}">
              <a16:creationId xmlns:a16="http://schemas.microsoft.com/office/drawing/2014/main" id="{FB607DFE-E272-4639-8A23-60F296286CBC}"/>
            </a:ext>
          </a:extLst>
        </xdr:cNvPr>
        <xdr:cNvSpPr txBox="1">
          <a:spLocks noChangeArrowheads="1"/>
        </xdr:cNvSpPr>
      </xdr:nvSpPr>
      <xdr:spPr bwMode="auto">
        <a:xfrm>
          <a:off x="6115050" y="190500"/>
          <a:ext cx="2771775" cy="885825"/>
        </a:xfrm>
        <a:prstGeom prst="rect">
          <a:avLst/>
        </a:prstGeom>
        <a:solidFill>
          <a:srgbClr val="CCFFFF"/>
        </a:solidFill>
        <a:ln w="9525">
          <a:solidFill>
            <a:srgbClr val="000000"/>
          </a:solidFill>
          <a:miter lim="800000"/>
          <a:headEnd/>
          <a:tailEnd/>
        </a:ln>
      </xdr:spPr>
      <xdr:txBody>
        <a:bodyPr vertOverflow="clip" wrap="square" lIns="36576"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【入力について】</a:t>
          </a:r>
          <a:endParaRPr lang="en-US" altLang="ja-JP" sz="1100" b="1"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a:t>
          </a:r>
          <a:r>
            <a:rPr lang="ja-JP" altLang="en-US" sz="1100" b="1" i="0" u="none" strike="noStrike" baseline="0">
              <a:solidFill>
                <a:srgbClr val="FF0000"/>
              </a:solidFill>
              <a:latin typeface="ＭＳ Ｐゴシック"/>
              <a:ea typeface="ＭＳ Ｐゴシック"/>
            </a:rPr>
            <a:t>黄色塗潰しに入力</a:t>
          </a:r>
          <a:endParaRPr lang="ja-JP" altLang="en-US"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a:t>
          </a:r>
          <a:r>
            <a:rPr lang="ja-JP" altLang="en-US" sz="1100" b="0" i="0" u="none" strike="noStrike" baseline="0">
              <a:solidFill>
                <a:srgbClr val="0000FF"/>
              </a:solidFill>
              <a:latin typeface="ＭＳ Ｐゴシック"/>
              <a:ea typeface="ＭＳ Ｐゴシック"/>
            </a:rPr>
            <a:t>青字</a:t>
          </a:r>
          <a:r>
            <a:rPr lang="ja-JP" altLang="en-US" sz="1100" b="0" i="0" u="none" strike="noStrike" baseline="0">
              <a:solidFill>
                <a:srgbClr val="000000"/>
              </a:solidFill>
              <a:latin typeface="ＭＳ Ｐゴシック"/>
              <a:ea typeface="ＭＳ Ｐゴシック"/>
            </a:rPr>
            <a:t>は計算式有</a:t>
          </a:r>
        </a:p>
        <a:p>
          <a:pPr algn="l" rtl="0">
            <a:defRPr sz="1000"/>
          </a:pPr>
          <a:r>
            <a:rPr lang="ja-JP" altLang="en-US" sz="1100" b="0" i="0" u="none" strike="noStrike" baseline="0">
              <a:solidFill>
                <a:srgbClr val="000000"/>
              </a:solidFill>
              <a:latin typeface="ＭＳ Ｐゴシック"/>
              <a:ea typeface="ＭＳ Ｐゴシック"/>
            </a:rPr>
            <a:t>※</a:t>
          </a:r>
          <a:r>
            <a:rPr lang="ja-JP" altLang="en-US" sz="1100" b="0" i="0" u="none" strike="noStrike" baseline="0">
              <a:solidFill>
                <a:srgbClr val="339966"/>
              </a:solidFill>
              <a:latin typeface="ＭＳ Ｐゴシック"/>
              <a:ea typeface="ＭＳ Ｐゴシック"/>
            </a:rPr>
            <a:t>緑色塗潰し</a:t>
          </a:r>
          <a:r>
            <a:rPr lang="ja-JP" altLang="en-US" sz="1100" b="0" i="0" u="none" strike="noStrike" baseline="0">
              <a:solidFill>
                <a:srgbClr val="000000"/>
              </a:solidFill>
              <a:latin typeface="ＭＳ Ｐゴシック"/>
              <a:ea typeface="ＭＳ Ｐゴシック"/>
            </a:rPr>
            <a:t>はリスト選択</a:t>
          </a:r>
        </a:p>
        <a:p>
          <a:pPr algn="l" rtl="0">
            <a:defRPr sz="1000"/>
          </a:pPr>
          <a:endParaRPr lang="ja-JP" altLang="en-US" sz="1100" b="0" i="0" u="none" strike="noStrike" baseline="0">
            <a:solidFill>
              <a:srgbClr val="000000"/>
            </a:solidFill>
            <a:latin typeface="ＭＳ Ｐゴシック"/>
            <a:ea typeface="ＭＳ Ｐゴシック"/>
          </a:endParaRP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lnSpc>
              <a:spcPts val="1100"/>
            </a:lnSpc>
            <a:defRPr sz="1000"/>
          </a:pPr>
          <a:endParaRPr lang="ja-JP" altLang="en-US"/>
        </a:p>
      </xdr:txBody>
    </xdr:sp>
    <xdr:clientData/>
  </xdr:twoCellAnchor>
  <xdr:twoCellAnchor>
    <xdr:from>
      <xdr:col>0</xdr:col>
      <xdr:colOff>123822</xdr:colOff>
      <xdr:row>23</xdr:row>
      <xdr:rowOff>28579</xdr:rowOff>
    </xdr:from>
    <xdr:to>
      <xdr:col>29</xdr:col>
      <xdr:colOff>66670</xdr:colOff>
      <xdr:row>26</xdr:row>
      <xdr:rowOff>104780</xdr:rowOff>
    </xdr:to>
    <xdr:sp macro="" textlink="">
      <xdr:nvSpPr>
        <xdr:cNvPr id="3" name="テキスト ボックス 2">
          <a:extLst>
            <a:ext uri="{FF2B5EF4-FFF2-40B4-BE49-F238E27FC236}">
              <a16:creationId xmlns:a16="http://schemas.microsoft.com/office/drawing/2014/main" id="{3AE646AA-CBD0-4209-8CFB-CF62B8F47E6D}"/>
            </a:ext>
          </a:extLst>
        </xdr:cNvPr>
        <xdr:cNvSpPr txBox="1"/>
      </xdr:nvSpPr>
      <xdr:spPr bwMode="auto">
        <a:xfrm>
          <a:off x="123822" y="6810379"/>
          <a:ext cx="5283198" cy="1352551"/>
        </a:xfrm>
        <a:prstGeom prst="rect">
          <a:avLst/>
        </a:prstGeom>
        <a:noFill/>
        <a:ln w="0" cmpd="dbl">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t>　　　　　  リードネクスト株式会社</a:t>
          </a:r>
          <a:endParaRPr kumimoji="1" lang="en-US" altLang="ja-JP" sz="18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t>　　　　　　　　 </a:t>
          </a:r>
          <a:r>
            <a:rPr kumimoji="1" lang="ja-JP" altLang="en-US" sz="1100"/>
            <a:t>〒</a:t>
          </a:r>
          <a:r>
            <a:rPr kumimoji="1" lang="en-US" altLang="ja-JP" sz="1100"/>
            <a:t>371-0846</a:t>
          </a:r>
          <a:r>
            <a:rPr kumimoji="1" lang="ja-JP" altLang="en-US" sz="1100"/>
            <a:t>　群馬県前橋市元総社町三丁目</a:t>
          </a:r>
          <a:r>
            <a:rPr kumimoji="1" lang="en-US" altLang="ja-JP" sz="1100"/>
            <a:t>4</a:t>
          </a:r>
          <a:r>
            <a:rPr kumimoji="1" lang="ja-JP" altLang="en-US" sz="1100"/>
            <a:t>番地</a:t>
          </a:r>
          <a:r>
            <a:rPr kumimoji="1" lang="en-US" altLang="ja-JP" sz="1100"/>
            <a:t>11</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ＴＥＬ</a:t>
          </a:r>
          <a:r>
            <a:rPr kumimoji="1" lang="ja-JP" altLang="en-US" sz="1100">
              <a:solidFill>
                <a:schemeClr val="dk1"/>
              </a:solidFill>
              <a:effectLst/>
              <a:latin typeface="+mn-lt"/>
              <a:ea typeface="+mn-ea"/>
              <a:cs typeface="+mn-cs"/>
            </a:rPr>
            <a:t>　</a:t>
          </a:r>
          <a:r>
            <a:rPr kumimoji="1" lang="en-US" altLang="ja-JP" sz="1800">
              <a:solidFill>
                <a:schemeClr val="dk1"/>
              </a:solidFill>
              <a:effectLst/>
              <a:latin typeface="+mn-lt"/>
              <a:ea typeface="+mn-ea"/>
              <a:cs typeface="+mn-cs"/>
            </a:rPr>
            <a:t>027-212-9966</a:t>
          </a:r>
          <a:r>
            <a:rPr kumimoji="1" lang="ja-JP" altLang="ja-JP" sz="1100">
              <a:solidFill>
                <a:schemeClr val="dk1"/>
              </a:solidFill>
              <a:effectLst/>
              <a:latin typeface="+mn-lt"/>
              <a:ea typeface="+mn-ea"/>
              <a:cs typeface="+mn-cs"/>
            </a:rPr>
            <a:t>　ＦＡＸ</a:t>
          </a:r>
          <a:r>
            <a:rPr kumimoji="1" lang="ja-JP" altLang="en-US" sz="1100">
              <a:solidFill>
                <a:schemeClr val="dk1"/>
              </a:solidFill>
              <a:effectLst/>
              <a:latin typeface="+mn-lt"/>
              <a:ea typeface="+mn-ea"/>
              <a:cs typeface="+mn-cs"/>
            </a:rPr>
            <a:t>　</a:t>
          </a:r>
          <a:r>
            <a:rPr kumimoji="1" lang="en-US" altLang="ja-JP" sz="1800">
              <a:solidFill>
                <a:schemeClr val="dk1"/>
              </a:solidFill>
              <a:effectLst/>
              <a:latin typeface="+mn-lt"/>
              <a:ea typeface="+mn-ea"/>
              <a:cs typeface="+mn-cs"/>
            </a:rPr>
            <a:t>027-212-9965</a:t>
          </a:r>
          <a:endParaRPr lang="ja-JP" altLang="ja-JP" sz="18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ja-JP" altLang="ja-JP" sz="1100">
              <a:solidFill>
                <a:schemeClr val="dk1"/>
              </a:solidFill>
              <a:effectLst/>
              <a:latin typeface="+mn-lt"/>
              <a:ea typeface="+mn-ea"/>
              <a:cs typeface="+mn-cs"/>
            </a:rPr>
            <a:t>携帯</a:t>
          </a:r>
          <a:r>
            <a:rPr kumimoji="1" lang="ja-JP" altLang="en-US" sz="1100">
              <a:solidFill>
                <a:schemeClr val="dk1"/>
              </a:solidFill>
              <a:effectLst/>
              <a:latin typeface="+mn-lt"/>
              <a:ea typeface="+mn-ea"/>
              <a:cs typeface="+mn-cs"/>
            </a:rPr>
            <a:t>　</a:t>
          </a:r>
          <a:r>
            <a:rPr kumimoji="1" lang="en-US" altLang="ja-JP" sz="1800">
              <a:solidFill>
                <a:schemeClr val="dk1"/>
              </a:solidFill>
              <a:effectLst/>
              <a:latin typeface="+mn-lt"/>
              <a:ea typeface="+mn-ea"/>
              <a:cs typeface="+mn-cs"/>
            </a:rPr>
            <a:t>080-7643-7340</a:t>
          </a:r>
          <a:r>
            <a:rPr kumimoji="1" lang="ja-JP" altLang="ja-JP" sz="18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担当：</a:t>
          </a:r>
          <a:r>
            <a:rPr kumimoji="1" lang="ja-JP" altLang="en-US" sz="1800">
              <a:solidFill>
                <a:schemeClr val="dk1"/>
              </a:solidFill>
              <a:effectLst/>
              <a:latin typeface="+mn-lt"/>
              <a:ea typeface="+mn-ea"/>
              <a:cs typeface="+mn-cs"/>
            </a:rPr>
            <a:t>堀内</a:t>
          </a:r>
          <a:endParaRPr lang="ja-JP" altLang="ja-JP" sz="1800">
            <a:effectLst/>
          </a:endParaRPr>
        </a:p>
        <a:p>
          <a:endParaRPr kumimoji="1" lang="ja-JP" altLang="en-US" sz="1100"/>
        </a:p>
      </xdr:txBody>
    </xdr:sp>
    <xdr:clientData/>
  </xdr:twoCellAnchor>
  <xdr:twoCellAnchor editAs="oneCell">
    <xdr:from>
      <xdr:col>0</xdr:col>
      <xdr:colOff>69851</xdr:colOff>
      <xdr:row>23</xdr:row>
      <xdr:rowOff>196850</xdr:rowOff>
    </xdr:from>
    <xdr:to>
      <xdr:col>5</xdr:col>
      <xdr:colOff>83409</xdr:colOff>
      <xdr:row>25</xdr:row>
      <xdr:rowOff>254056</xdr:rowOff>
    </xdr:to>
    <xdr:pic>
      <xdr:nvPicPr>
        <xdr:cNvPr id="4" name="図 3">
          <a:extLst>
            <a:ext uri="{FF2B5EF4-FFF2-40B4-BE49-F238E27FC236}">
              <a16:creationId xmlns:a16="http://schemas.microsoft.com/office/drawing/2014/main" id="{53A87BAC-0E47-4153-8481-9B7317AD09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9851" y="6978650"/>
          <a:ext cx="934308" cy="85730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33</xdr:col>
      <xdr:colOff>38100</xdr:colOff>
      <xdr:row>0</xdr:row>
      <xdr:rowOff>190500</xdr:rowOff>
    </xdr:from>
    <xdr:to>
      <xdr:col>48</xdr:col>
      <xdr:colOff>47625</xdr:colOff>
      <xdr:row>3</xdr:row>
      <xdr:rowOff>295275</xdr:rowOff>
    </xdr:to>
    <xdr:sp macro="" textlink="">
      <xdr:nvSpPr>
        <xdr:cNvPr id="2" name="Text Box 4">
          <a:extLst>
            <a:ext uri="{FF2B5EF4-FFF2-40B4-BE49-F238E27FC236}">
              <a16:creationId xmlns:a16="http://schemas.microsoft.com/office/drawing/2014/main" id="{CD3E2961-926B-432F-B644-012475682435}"/>
            </a:ext>
          </a:extLst>
        </xdr:cNvPr>
        <xdr:cNvSpPr txBox="1">
          <a:spLocks noChangeArrowheads="1"/>
        </xdr:cNvSpPr>
      </xdr:nvSpPr>
      <xdr:spPr bwMode="auto">
        <a:xfrm>
          <a:off x="6115050" y="190500"/>
          <a:ext cx="2771775" cy="885825"/>
        </a:xfrm>
        <a:prstGeom prst="rect">
          <a:avLst/>
        </a:prstGeom>
        <a:solidFill>
          <a:srgbClr val="CCFFFF"/>
        </a:solidFill>
        <a:ln w="9525">
          <a:solidFill>
            <a:srgbClr val="000000"/>
          </a:solidFill>
          <a:miter lim="800000"/>
          <a:headEnd/>
          <a:tailEnd/>
        </a:ln>
      </xdr:spPr>
      <xdr:txBody>
        <a:bodyPr vertOverflow="clip" wrap="square" lIns="36576"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【入力について】</a:t>
          </a:r>
          <a:endParaRPr lang="en-US" altLang="ja-JP" sz="1100" b="1"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a:t>
          </a:r>
          <a:r>
            <a:rPr lang="ja-JP" altLang="en-US" sz="1100" b="1" i="0" u="none" strike="noStrike" baseline="0">
              <a:solidFill>
                <a:srgbClr val="FF0000"/>
              </a:solidFill>
              <a:latin typeface="ＭＳ Ｐゴシック"/>
              <a:ea typeface="ＭＳ Ｐゴシック"/>
            </a:rPr>
            <a:t>黄色塗潰しに入力</a:t>
          </a:r>
          <a:endParaRPr lang="ja-JP" altLang="en-US"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a:t>
          </a:r>
          <a:r>
            <a:rPr lang="ja-JP" altLang="en-US" sz="1100" b="0" i="0" u="none" strike="noStrike" baseline="0">
              <a:solidFill>
                <a:srgbClr val="0000FF"/>
              </a:solidFill>
              <a:latin typeface="ＭＳ Ｐゴシック"/>
              <a:ea typeface="ＭＳ Ｐゴシック"/>
            </a:rPr>
            <a:t>青字</a:t>
          </a:r>
          <a:r>
            <a:rPr lang="ja-JP" altLang="en-US" sz="1100" b="0" i="0" u="none" strike="noStrike" baseline="0">
              <a:solidFill>
                <a:srgbClr val="000000"/>
              </a:solidFill>
              <a:latin typeface="ＭＳ Ｐゴシック"/>
              <a:ea typeface="ＭＳ Ｐゴシック"/>
            </a:rPr>
            <a:t>は計算式有</a:t>
          </a:r>
        </a:p>
        <a:p>
          <a:pPr algn="l" rtl="0">
            <a:defRPr sz="1000"/>
          </a:pPr>
          <a:r>
            <a:rPr lang="ja-JP" altLang="en-US" sz="1100" b="0" i="0" u="none" strike="noStrike" baseline="0">
              <a:solidFill>
                <a:srgbClr val="000000"/>
              </a:solidFill>
              <a:latin typeface="ＭＳ Ｐゴシック"/>
              <a:ea typeface="ＭＳ Ｐゴシック"/>
            </a:rPr>
            <a:t>※</a:t>
          </a:r>
          <a:r>
            <a:rPr lang="ja-JP" altLang="en-US" sz="1100" b="0" i="0" u="none" strike="noStrike" baseline="0">
              <a:solidFill>
                <a:srgbClr val="339966"/>
              </a:solidFill>
              <a:latin typeface="ＭＳ Ｐゴシック"/>
              <a:ea typeface="ＭＳ Ｐゴシック"/>
            </a:rPr>
            <a:t>緑色塗潰し</a:t>
          </a:r>
          <a:r>
            <a:rPr lang="ja-JP" altLang="en-US" sz="1100" b="0" i="0" u="none" strike="noStrike" baseline="0">
              <a:solidFill>
                <a:srgbClr val="000000"/>
              </a:solidFill>
              <a:latin typeface="ＭＳ Ｐゴシック"/>
              <a:ea typeface="ＭＳ Ｐゴシック"/>
            </a:rPr>
            <a:t>はリスト選択</a:t>
          </a:r>
        </a:p>
        <a:p>
          <a:pPr algn="l" rtl="0">
            <a:defRPr sz="1000"/>
          </a:pPr>
          <a:endParaRPr lang="ja-JP" altLang="en-US" sz="1100" b="0" i="0" u="none" strike="noStrike" baseline="0">
            <a:solidFill>
              <a:srgbClr val="000000"/>
            </a:solidFill>
            <a:latin typeface="ＭＳ Ｐゴシック"/>
            <a:ea typeface="ＭＳ Ｐゴシック"/>
          </a:endParaRP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lnSpc>
              <a:spcPts val="1100"/>
            </a:lnSpc>
            <a:defRPr sz="1000"/>
          </a:pPr>
          <a:endParaRPr lang="ja-JP" altLang="en-US"/>
        </a:p>
      </xdr:txBody>
    </xdr:sp>
    <xdr:clientData/>
  </xdr:twoCellAnchor>
  <xdr:twoCellAnchor>
    <xdr:from>
      <xdr:col>0</xdr:col>
      <xdr:colOff>123822</xdr:colOff>
      <xdr:row>23</xdr:row>
      <xdr:rowOff>28579</xdr:rowOff>
    </xdr:from>
    <xdr:to>
      <xdr:col>29</xdr:col>
      <xdr:colOff>66670</xdr:colOff>
      <xdr:row>26</xdr:row>
      <xdr:rowOff>104780</xdr:rowOff>
    </xdr:to>
    <xdr:sp macro="" textlink="">
      <xdr:nvSpPr>
        <xdr:cNvPr id="3" name="テキスト ボックス 2">
          <a:extLst>
            <a:ext uri="{FF2B5EF4-FFF2-40B4-BE49-F238E27FC236}">
              <a16:creationId xmlns:a16="http://schemas.microsoft.com/office/drawing/2014/main" id="{0E491001-789B-481B-8F17-7CC98D93FDC0}"/>
            </a:ext>
          </a:extLst>
        </xdr:cNvPr>
        <xdr:cNvSpPr txBox="1"/>
      </xdr:nvSpPr>
      <xdr:spPr bwMode="auto">
        <a:xfrm>
          <a:off x="123822" y="6276979"/>
          <a:ext cx="5283198" cy="1352551"/>
        </a:xfrm>
        <a:prstGeom prst="rect">
          <a:avLst/>
        </a:prstGeom>
        <a:noFill/>
        <a:ln w="0" cmpd="dbl">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t>　　　　　  リードネクスト株式会社</a:t>
          </a:r>
          <a:endParaRPr kumimoji="1" lang="en-US" altLang="ja-JP" sz="18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t>　　　　　　　　 </a:t>
          </a:r>
          <a:r>
            <a:rPr kumimoji="1" lang="ja-JP" altLang="en-US" sz="1100"/>
            <a:t>〒</a:t>
          </a:r>
          <a:r>
            <a:rPr kumimoji="1" lang="en-US" altLang="ja-JP" sz="1100"/>
            <a:t>371-0846</a:t>
          </a:r>
          <a:r>
            <a:rPr kumimoji="1" lang="ja-JP" altLang="en-US" sz="1100"/>
            <a:t>　群馬県前橋市元総社町三丁目</a:t>
          </a:r>
          <a:r>
            <a:rPr kumimoji="1" lang="en-US" altLang="ja-JP" sz="1100"/>
            <a:t>4</a:t>
          </a:r>
          <a:r>
            <a:rPr kumimoji="1" lang="ja-JP" altLang="en-US" sz="1100"/>
            <a:t>番地</a:t>
          </a:r>
          <a:r>
            <a:rPr kumimoji="1" lang="en-US" altLang="ja-JP" sz="1100"/>
            <a:t>11</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ＴＥＬ</a:t>
          </a:r>
          <a:r>
            <a:rPr kumimoji="1" lang="ja-JP" altLang="en-US" sz="1100">
              <a:solidFill>
                <a:schemeClr val="dk1"/>
              </a:solidFill>
              <a:effectLst/>
              <a:latin typeface="+mn-lt"/>
              <a:ea typeface="+mn-ea"/>
              <a:cs typeface="+mn-cs"/>
            </a:rPr>
            <a:t>　</a:t>
          </a:r>
          <a:r>
            <a:rPr kumimoji="1" lang="en-US" altLang="ja-JP" sz="1800">
              <a:solidFill>
                <a:schemeClr val="dk1"/>
              </a:solidFill>
              <a:effectLst/>
              <a:latin typeface="+mn-lt"/>
              <a:ea typeface="+mn-ea"/>
              <a:cs typeface="+mn-cs"/>
            </a:rPr>
            <a:t>027-212-9966</a:t>
          </a:r>
          <a:r>
            <a:rPr kumimoji="1" lang="ja-JP" altLang="ja-JP" sz="1100">
              <a:solidFill>
                <a:schemeClr val="dk1"/>
              </a:solidFill>
              <a:effectLst/>
              <a:latin typeface="+mn-lt"/>
              <a:ea typeface="+mn-ea"/>
              <a:cs typeface="+mn-cs"/>
            </a:rPr>
            <a:t>　ＦＡＸ</a:t>
          </a:r>
          <a:r>
            <a:rPr kumimoji="1" lang="ja-JP" altLang="en-US" sz="1100">
              <a:solidFill>
                <a:schemeClr val="dk1"/>
              </a:solidFill>
              <a:effectLst/>
              <a:latin typeface="+mn-lt"/>
              <a:ea typeface="+mn-ea"/>
              <a:cs typeface="+mn-cs"/>
            </a:rPr>
            <a:t>　</a:t>
          </a:r>
          <a:r>
            <a:rPr kumimoji="1" lang="en-US" altLang="ja-JP" sz="1800">
              <a:solidFill>
                <a:schemeClr val="dk1"/>
              </a:solidFill>
              <a:effectLst/>
              <a:latin typeface="+mn-lt"/>
              <a:ea typeface="+mn-ea"/>
              <a:cs typeface="+mn-cs"/>
            </a:rPr>
            <a:t>027-212-9965</a:t>
          </a:r>
          <a:endParaRPr lang="ja-JP" altLang="ja-JP" sz="18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ja-JP" altLang="ja-JP" sz="1100">
              <a:solidFill>
                <a:schemeClr val="dk1"/>
              </a:solidFill>
              <a:effectLst/>
              <a:latin typeface="+mn-lt"/>
              <a:ea typeface="+mn-ea"/>
              <a:cs typeface="+mn-cs"/>
            </a:rPr>
            <a:t>携帯</a:t>
          </a:r>
          <a:r>
            <a:rPr kumimoji="1" lang="ja-JP" altLang="en-US" sz="1100">
              <a:solidFill>
                <a:schemeClr val="dk1"/>
              </a:solidFill>
              <a:effectLst/>
              <a:latin typeface="+mn-lt"/>
              <a:ea typeface="+mn-ea"/>
              <a:cs typeface="+mn-cs"/>
            </a:rPr>
            <a:t>　</a:t>
          </a:r>
          <a:r>
            <a:rPr kumimoji="1" lang="en-US" altLang="ja-JP" sz="1800">
              <a:solidFill>
                <a:schemeClr val="dk1"/>
              </a:solidFill>
              <a:effectLst/>
              <a:latin typeface="+mn-lt"/>
              <a:ea typeface="+mn-ea"/>
              <a:cs typeface="+mn-cs"/>
            </a:rPr>
            <a:t>080-7643-7340</a:t>
          </a:r>
          <a:r>
            <a:rPr kumimoji="1" lang="ja-JP" altLang="ja-JP" sz="18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担当：</a:t>
          </a:r>
          <a:r>
            <a:rPr kumimoji="1" lang="ja-JP" altLang="en-US" sz="1800">
              <a:solidFill>
                <a:schemeClr val="dk1"/>
              </a:solidFill>
              <a:effectLst/>
              <a:latin typeface="+mn-lt"/>
              <a:ea typeface="+mn-ea"/>
              <a:cs typeface="+mn-cs"/>
            </a:rPr>
            <a:t>堀内</a:t>
          </a:r>
          <a:endParaRPr lang="ja-JP" altLang="ja-JP" sz="1800">
            <a:effectLst/>
          </a:endParaRPr>
        </a:p>
        <a:p>
          <a:endParaRPr kumimoji="1" lang="ja-JP" altLang="en-US" sz="1100"/>
        </a:p>
      </xdr:txBody>
    </xdr:sp>
    <xdr:clientData/>
  </xdr:twoCellAnchor>
  <xdr:twoCellAnchor editAs="oneCell">
    <xdr:from>
      <xdr:col>0</xdr:col>
      <xdr:colOff>69851</xdr:colOff>
      <xdr:row>23</xdr:row>
      <xdr:rowOff>196850</xdr:rowOff>
    </xdr:from>
    <xdr:to>
      <xdr:col>5</xdr:col>
      <xdr:colOff>83409</xdr:colOff>
      <xdr:row>25</xdr:row>
      <xdr:rowOff>254056</xdr:rowOff>
    </xdr:to>
    <xdr:pic>
      <xdr:nvPicPr>
        <xdr:cNvPr id="4" name="図 3">
          <a:extLst>
            <a:ext uri="{FF2B5EF4-FFF2-40B4-BE49-F238E27FC236}">
              <a16:creationId xmlns:a16="http://schemas.microsoft.com/office/drawing/2014/main" id="{EF5FC0FC-4EE6-426A-AB7F-578A35F342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9851" y="6445250"/>
          <a:ext cx="934308" cy="85730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33</xdr:col>
      <xdr:colOff>38100</xdr:colOff>
      <xdr:row>0</xdr:row>
      <xdr:rowOff>190500</xdr:rowOff>
    </xdr:from>
    <xdr:to>
      <xdr:col>48</xdr:col>
      <xdr:colOff>47625</xdr:colOff>
      <xdr:row>3</xdr:row>
      <xdr:rowOff>295275</xdr:rowOff>
    </xdr:to>
    <xdr:sp macro="" textlink="">
      <xdr:nvSpPr>
        <xdr:cNvPr id="2" name="Text Box 4">
          <a:extLst>
            <a:ext uri="{FF2B5EF4-FFF2-40B4-BE49-F238E27FC236}">
              <a16:creationId xmlns:a16="http://schemas.microsoft.com/office/drawing/2014/main" id="{09F3B513-81EC-40A4-9921-7C3A0CBE8386}"/>
            </a:ext>
          </a:extLst>
        </xdr:cNvPr>
        <xdr:cNvSpPr txBox="1">
          <a:spLocks noChangeArrowheads="1"/>
        </xdr:cNvSpPr>
      </xdr:nvSpPr>
      <xdr:spPr bwMode="auto">
        <a:xfrm>
          <a:off x="6115050" y="190500"/>
          <a:ext cx="2771775" cy="885825"/>
        </a:xfrm>
        <a:prstGeom prst="rect">
          <a:avLst/>
        </a:prstGeom>
        <a:solidFill>
          <a:srgbClr val="CCFFFF"/>
        </a:solidFill>
        <a:ln w="9525">
          <a:solidFill>
            <a:srgbClr val="000000"/>
          </a:solidFill>
          <a:miter lim="800000"/>
          <a:headEnd/>
          <a:tailEnd/>
        </a:ln>
      </xdr:spPr>
      <xdr:txBody>
        <a:bodyPr vertOverflow="clip" wrap="square" lIns="36576"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【入力について】</a:t>
          </a:r>
          <a:endParaRPr lang="en-US" altLang="ja-JP" sz="1100" b="1"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a:t>
          </a:r>
          <a:r>
            <a:rPr lang="ja-JP" altLang="en-US" sz="1100" b="1" i="0" u="none" strike="noStrike" baseline="0">
              <a:solidFill>
                <a:srgbClr val="FF0000"/>
              </a:solidFill>
              <a:latin typeface="ＭＳ Ｐゴシック"/>
              <a:ea typeface="ＭＳ Ｐゴシック"/>
            </a:rPr>
            <a:t>黄色塗潰しに入力</a:t>
          </a:r>
          <a:endParaRPr lang="ja-JP" altLang="en-US"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a:t>
          </a:r>
          <a:r>
            <a:rPr lang="ja-JP" altLang="en-US" sz="1100" b="0" i="0" u="none" strike="noStrike" baseline="0">
              <a:solidFill>
                <a:srgbClr val="0000FF"/>
              </a:solidFill>
              <a:latin typeface="ＭＳ Ｐゴシック"/>
              <a:ea typeface="ＭＳ Ｐゴシック"/>
            </a:rPr>
            <a:t>青字</a:t>
          </a:r>
          <a:r>
            <a:rPr lang="ja-JP" altLang="en-US" sz="1100" b="0" i="0" u="none" strike="noStrike" baseline="0">
              <a:solidFill>
                <a:srgbClr val="000000"/>
              </a:solidFill>
              <a:latin typeface="ＭＳ Ｐゴシック"/>
              <a:ea typeface="ＭＳ Ｐゴシック"/>
            </a:rPr>
            <a:t>は計算式有</a:t>
          </a:r>
        </a:p>
        <a:p>
          <a:pPr algn="l" rtl="0">
            <a:defRPr sz="1000"/>
          </a:pPr>
          <a:r>
            <a:rPr lang="ja-JP" altLang="en-US" sz="1100" b="0" i="0" u="none" strike="noStrike" baseline="0">
              <a:solidFill>
                <a:srgbClr val="000000"/>
              </a:solidFill>
              <a:latin typeface="ＭＳ Ｐゴシック"/>
              <a:ea typeface="ＭＳ Ｐゴシック"/>
            </a:rPr>
            <a:t>※</a:t>
          </a:r>
          <a:r>
            <a:rPr lang="ja-JP" altLang="en-US" sz="1100" b="0" i="0" u="none" strike="noStrike" baseline="0">
              <a:solidFill>
                <a:srgbClr val="339966"/>
              </a:solidFill>
              <a:latin typeface="ＭＳ Ｐゴシック"/>
              <a:ea typeface="ＭＳ Ｐゴシック"/>
            </a:rPr>
            <a:t>緑色塗潰し</a:t>
          </a:r>
          <a:r>
            <a:rPr lang="ja-JP" altLang="en-US" sz="1100" b="0" i="0" u="none" strike="noStrike" baseline="0">
              <a:solidFill>
                <a:srgbClr val="000000"/>
              </a:solidFill>
              <a:latin typeface="ＭＳ Ｐゴシック"/>
              <a:ea typeface="ＭＳ Ｐゴシック"/>
            </a:rPr>
            <a:t>はリスト選択</a:t>
          </a:r>
        </a:p>
        <a:p>
          <a:pPr algn="l" rtl="0">
            <a:defRPr sz="1000"/>
          </a:pPr>
          <a:endParaRPr lang="ja-JP" altLang="en-US" sz="1100" b="0" i="0" u="none" strike="noStrike" baseline="0">
            <a:solidFill>
              <a:srgbClr val="000000"/>
            </a:solidFill>
            <a:latin typeface="ＭＳ Ｐゴシック"/>
            <a:ea typeface="ＭＳ Ｐゴシック"/>
          </a:endParaRP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lnSpc>
              <a:spcPts val="1100"/>
            </a:lnSpc>
            <a:defRPr sz="1000"/>
          </a:pPr>
          <a:endParaRPr lang="ja-JP" altLang="en-US"/>
        </a:p>
      </xdr:txBody>
    </xdr:sp>
    <xdr:clientData/>
  </xdr:twoCellAnchor>
  <xdr:twoCellAnchor>
    <xdr:from>
      <xdr:col>0</xdr:col>
      <xdr:colOff>123822</xdr:colOff>
      <xdr:row>25</xdr:row>
      <xdr:rowOff>28579</xdr:rowOff>
    </xdr:from>
    <xdr:to>
      <xdr:col>29</xdr:col>
      <xdr:colOff>66670</xdr:colOff>
      <xdr:row>28</xdr:row>
      <xdr:rowOff>104780</xdr:rowOff>
    </xdr:to>
    <xdr:sp macro="" textlink="">
      <xdr:nvSpPr>
        <xdr:cNvPr id="3" name="テキスト ボックス 2">
          <a:extLst>
            <a:ext uri="{FF2B5EF4-FFF2-40B4-BE49-F238E27FC236}">
              <a16:creationId xmlns:a16="http://schemas.microsoft.com/office/drawing/2014/main" id="{B2A80797-D122-45AF-8C30-8E5941A7AB6B}"/>
            </a:ext>
          </a:extLst>
        </xdr:cNvPr>
        <xdr:cNvSpPr txBox="1"/>
      </xdr:nvSpPr>
      <xdr:spPr bwMode="auto">
        <a:xfrm>
          <a:off x="123822" y="6810379"/>
          <a:ext cx="5283198" cy="1352551"/>
        </a:xfrm>
        <a:prstGeom prst="rect">
          <a:avLst/>
        </a:prstGeom>
        <a:noFill/>
        <a:ln w="0" cmpd="dbl">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t>　　　　　  リードネクスト株式会社</a:t>
          </a:r>
          <a:endParaRPr kumimoji="1" lang="en-US" altLang="ja-JP" sz="18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t>　　　　　　　　 </a:t>
          </a:r>
          <a:r>
            <a:rPr kumimoji="1" lang="ja-JP" altLang="en-US" sz="1100"/>
            <a:t>〒</a:t>
          </a:r>
          <a:r>
            <a:rPr kumimoji="1" lang="en-US" altLang="ja-JP" sz="1100"/>
            <a:t>371-0846</a:t>
          </a:r>
          <a:r>
            <a:rPr kumimoji="1" lang="ja-JP" altLang="en-US" sz="1100"/>
            <a:t>　群馬県前橋市元総社町三丁目</a:t>
          </a:r>
          <a:r>
            <a:rPr kumimoji="1" lang="en-US" altLang="ja-JP" sz="1100"/>
            <a:t>4</a:t>
          </a:r>
          <a:r>
            <a:rPr kumimoji="1" lang="ja-JP" altLang="en-US" sz="1100"/>
            <a:t>番地</a:t>
          </a:r>
          <a:r>
            <a:rPr kumimoji="1" lang="en-US" altLang="ja-JP" sz="1100"/>
            <a:t>11</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ＴＥＬ</a:t>
          </a:r>
          <a:r>
            <a:rPr kumimoji="1" lang="ja-JP" altLang="en-US" sz="1100">
              <a:solidFill>
                <a:schemeClr val="dk1"/>
              </a:solidFill>
              <a:effectLst/>
              <a:latin typeface="+mn-lt"/>
              <a:ea typeface="+mn-ea"/>
              <a:cs typeface="+mn-cs"/>
            </a:rPr>
            <a:t>　</a:t>
          </a:r>
          <a:r>
            <a:rPr kumimoji="1" lang="en-US" altLang="ja-JP" sz="1800">
              <a:solidFill>
                <a:schemeClr val="dk1"/>
              </a:solidFill>
              <a:effectLst/>
              <a:latin typeface="+mn-lt"/>
              <a:ea typeface="+mn-ea"/>
              <a:cs typeface="+mn-cs"/>
            </a:rPr>
            <a:t>027-212-9966</a:t>
          </a:r>
          <a:r>
            <a:rPr kumimoji="1" lang="ja-JP" altLang="ja-JP" sz="1100">
              <a:solidFill>
                <a:schemeClr val="dk1"/>
              </a:solidFill>
              <a:effectLst/>
              <a:latin typeface="+mn-lt"/>
              <a:ea typeface="+mn-ea"/>
              <a:cs typeface="+mn-cs"/>
            </a:rPr>
            <a:t>　ＦＡＸ</a:t>
          </a:r>
          <a:r>
            <a:rPr kumimoji="1" lang="ja-JP" altLang="en-US" sz="1100">
              <a:solidFill>
                <a:schemeClr val="dk1"/>
              </a:solidFill>
              <a:effectLst/>
              <a:latin typeface="+mn-lt"/>
              <a:ea typeface="+mn-ea"/>
              <a:cs typeface="+mn-cs"/>
            </a:rPr>
            <a:t>　</a:t>
          </a:r>
          <a:r>
            <a:rPr kumimoji="1" lang="en-US" altLang="ja-JP" sz="1800">
              <a:solidFill>
                <a:schemeClr val="dk1"/>
              </a:solidFill>
              <a:effectLst/>
              <a:latin typeface="+mn-lt"/>
              <a:ea typeface="+mn-ea"/>
              <a:cs typeface="+mn-cs"/>
            </a:rPr>
            <a:t>027-212-9965</a:t>
          </a:r>
          <a:endParaRPr lang="ja-JP" altLang="ja-JP" sz="18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ja-JP" altLang="ja-JP" sz="1100">
              <a:solidFill>
                <a:schemeClr val="dk1"/>
              </a:solidFill>
              <a:effectLst/>
              <a:latin typeface="+mn-lt"/>
              <a:ea typeface="+mn-ea"/>
              <a:cs typeface="+mn-cs"/>
            </a:rPr>
            <a:t>携帯</a:t>
          </a:r>
          <a:r>
            <a:rPr kumimoji="1" lang="ja-JP" altLang="en-US" sz="1100">
              <a:solidFill>
                <a:schemeClr val="dk1"/>
              </a:solidFill>
              <a:effectLst/>
              <a:latin typeface="+mn-lt"/>
              <a:ea typeface="+mn-ea"/>
              <a:cs typeface="+mn-cs"/>
            </a:rPr>
            <a:t>　</a:t>
          </a:r>
          <a:r>
            <a:rPr kumimoji="1" lang="en-US" altLang="ja-JP" sz="1800">
              <a:solidFill>
                <a:schemeClr val="dk1"/>
              </a:solidFill>
              <a:effectLst/>
              <a:latin typeface="+mn-lt"/>
              <a:ea typeface="+mn-ea"/>
              <a:cs typeface="+mn-cs"/>
            </a:rPr>
            <a:t>080-7643-7340</a:t>
          </a:r>
          <a:r>
            <a:rPr kumimoji="1" lang="ja-JP" altLang="ja-JP" sz="18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担当：</a:t>
          </a:r>
          <a:r>
            <a:rPr kumimoji="1" lang="ja-JP" altLang="en-US" sz="1800">
              <a:solidFill>
                <a:schemeClr val="dk1"/>
              </a:solidFill>
              <a:effectLst/>
              <a:latin typeface="+mn-lt"/>
              <a:ea typeface="+mn-ea"/>
              <a:cs typeface="+mn-cs"/>
            </a:rPr>
            <a:t>堀内</a:t>
          </a:r>
          <a:endParaRPr lang="ja-JP" altLang="ja-JP" sz="1800">
            <a:effectLst/>
          </a:endParaRPr>
        </a:p>
        <a:p>
          <a:endParaRPr kumimoji="1" lang="ja-JP" altLang="en-US" sz="1100"/>
        </a:p>
      </xdr:txBody>
    </xdr:sp>
    <xdr:clientData/>
  </xdr:twoCellAnchor>
  <xdr:twoCellAnchor editAs="oneCell">
    <xdr:from>
      <xdr:col>0</xdr:col>
      <xdr:colOff>69851</xdr:colOff>
      <xdr:row>25</xdr:row>
      <xdr:rowOff>196850</xdr:rowOff>
    </xdr:from>
    <xdr:to>
      <xdr:col>5</xdr:col>
      <xdr:colOff>83409</xdr:colOff>
      <xdr:row>27</xdr:row>
      <xdr:rowOff>254055</xdr:rowOff>
    </xdr:to>
    <xdr:pic>
      <xdr:nvPicPr>
        <xdr:cNvPr id="4" name="図 3">
          <a:extLst>
            <a:ext uri="{FF2B5EF4-FFF2-40B4-BE49-F238E27FC236}">
              <a16:creationId xmlns:a16="http://schemas.microsoft.com/office/drawing/2014/main" id="{B69AA3E4-E576-4DE0-88EB-1134002814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9851" y="6978650"/>
          <a:ext cx="934308" cy="85730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33</xdr:col>
      <xdr:colOff>38100</xdr:colOff>
      <xdr:row>0</xdr:row>
      <xdr:rowOff>190500</xdr:rowOff>
    </xdr:from>
    <xdr:to>
      <xdr:col>48</xdr:col>
      <xdr:colOff>47625</xdr:colOff>
      <xdr:row>3</xdr:row>
      <xdr:rowOff>295275</xdr:rowOff>
    </xdr:to>
    <xdr:sp macro="" textlink="">
      <xdr:nvSpPr>
        <xdr:cNvPr id="2" name="Text Box 4">
          <a:extLst>
            <a:ext uri="{FF2B5EF4-FFF2-40B4-BE49-F238E27FC236}">
              <a16:creationId xmlns:a16="http://schemas.microsoft.com/office/drawing/2014/main" id="{58E6FA0D-FB4F-4DD2-BCD5-094BBE7F8992}"/>
            </a:ext>
          </a:extLst>
        </xdr:cNvPr>
        <xdr:cNvSpPr txBox="1">
          <a:spLocks noChangeArrowheads="1"/>
        </xdr:cNvSpPr>
      </xdr:nvSpPr>
      <xdr:spPr bwMode="auto">
        <a:xfrm>
          <a:off x="6115050" y="190500"/>
          <a:ext cx="2771775" cy="885825"/>
        </a:xfrm>
        <a:prstGeom prst="rect">
          <a:avLst/>
        </a:prstGeom>
        <a:solidFill>
          <a:srgbClr val="CCFFFF"/>
        </a:solidFill>
        <a:ln w="9525">
          <a:solidFill>
            <a:srgbClr val="000000"/>
          </a:solidFill>
          <a:miter lim="800000"/>
          <a:headEnd/>
          <a:tailEnd/>
        </a:ln>
      </xdr:spPr>
      <xdr:txBody>
        <a:bodyPr vertOverflow="clip" wrap="square" lIns="36576"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【入力について】</a:t>
          </a:r>
          <a:endParaRPr lang="en-US" altLang="ja-JP" sz="1100" b="1"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a:t>
          </a:r>
          <a:r>
            <a:rPr lang="ja-JP" altLang="en-US" sz="1100" b="1" i="0" u="none" strike="noStrike" baseline="0">
              <a:solidFill>
                <a:srgbClr val="FF0000"/>
              </a:solidFill>
              <a:latin typeface="ＭＳ Ｐゴシック"/>
              <a:ea typeface="ＭＳ Ｐゴシック"/>
            </a:rPr>
            <a:t>黄色塗潰しに入力</a:t>
          </a:r>
          <a:endParaRPr lang="ja-JP" altLang="en-US"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a:t>
          </a:r>
          <a:r>
            <a:rPr lang="ja-JP" altLang="en-US" sz="1100" b="0" i="0" u="none" strike="noStrike" baseline="0">
              <a:solidFill>
                <a:srgbClr val="0000FF"/>
              </a:solidFill>
              <a:latin typeface="ＭＳ Ｐゴシック"/>
              <a:ea typeface="ＭＳ Ｐゴシック"/>
            </a:rPr>
            <a:t>青字</a:t>
          </a:r>
          <a:r>
            <a:rPr lang="ja-JP" altLang="en-US" sz="1100" b="0" i="0" u="none" strike="noStrike" baseline="0">
              <a:solidFill>
                <a:srgbClr val="000000"/>
              </a:solidFill>
              <a:latin typeface="ＭＳ Ｐゴシック"/>
              <a:ea typeface="ＭＳ Ｐゴシック"/>
            </a:rPr>
            <a:t>は計算式有</a:t>
          </a:r>
        </a:p>
        <a:p>
          <a:pPr algn="l" rtl="0">
            <a:defRPr sz="1000"/>
          </a:pPr>
          <a:r>
            <a:rPr lang="ja-JP" altLang="en-US" sz="1100" b="0" i="0" u="none" strike="noStrike" baseline="0">
              <a:solidFill>
                <a:srgbClr val="000000"/>
              </a:solidFill>
              <a:latin typeface="ＭＳ Ｐゴシック"/>
              <a:ea typeface="ＭＳ Ｐゴシック"/>
            </a:rPr>
            <a:t>※</a:t>
          </a:r>
          <a:r>
            <a:rPr lang="ja-JP" altLang="en-US" sz="1100" b="0" i="0" u="none" strike="noStrike" baseline="0">
              <a:solidFill>
                <a:srgbClr val="339966"/>
              </a:solidFill>
              <a:latin typeface="ＭＳ Ｐゴシック"/>
              <a:ea typeface="ＭＳ Ｐゴシック"/>
            </a:rPr>
            <a:t>緑色塗潰し</a:t>
          </a:r>
          <a:r>
            <a:rPr lang="ja-JP" altLang="en-US" sz="1100" b="0" i="0" u="none" strike="noStrike" baseline="0">
              <a:solidFill>
                <a:srgbClr val="000000"/>
              </a:solidFill>
              <a:latin typeface="ＭＳ Ｐゴシック"/>
              <a:ea typeface="ＭＳ Ｐゴシック"/>
            </a:rPr>
            <a:t>はリスト選択</a:t>
          </a:r>
        </a:p>
        <a:p>
          <a:pPr algn="l" rtl="0">
            <a:defRPr sz="1000"/>
          </a:pPr>
          <a:endParaRPr lang="ja-JP" altLang="en-US" sz="1100" b="0" i="0" u="none" strike="noStrike" baseline="0">
            <a:solidFill>
              <a:srgbClr val="000000"/>
            </a:solidFill>
            <a:latin typeface="ＭＳ Ｐゴシック"/>
            <a:ea typeface="ＭＳ Ｐゴシック"/>
          </a:endParaRP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lnSpc>
              <a:spcPts val="1100"/>
            </a:lnSpc>
            <a:defRPr sz="1000"/>
          </a:pPr>
          <a:endParaRPr lang="ja-JP" altLang="en-US"/>
        </a:p>
      </xdr:txBody>
    </xdr:sp>
    <xdr:clientData/>
  </xdr:twoCellAnchor>
  <xdr:twoCellAnchor>
    <xdr:from>
      <xdr:col>0</xdr:col>
      <xdr:colOff>123822</xdr:colOff>
      <xdr:row>23</xdr:row>
      <xdr:rowOff>28579</xdr:rowOff>
    </xdr:from>
    <xdr:to>
      <xdr:col>29</xdr:col>
      <xdr:colOff>66670</xdr:colOff>
      <xdr:row>26</xdr:row>
      <xdr:rowOff>104780</xdr:rowOff>
    </xdr:to>
    <xdr:sp macro="" textlink="">
      <xdr:nvSpPr>
        <xdr:cNvPr id="3" name="テキスト ボックス 2">
          <a:extLst>
            <a:ext uri="{FF2B5EF4-FFF2-40B4-BE49-F238E27FC236}">
              <a16:creationId xmlns:a16="http://schemas.microsoft.com/office/drawing/2014/main" id="{4294C5DE-EFB6-4405-A57F-429A4041660B}"/>
            </a:ext>
          </a:extLst>
        </xdr:cNvPr>
        <xdr:cNvSpPr txBox="1"/>
      </xdr:nvSpPr>
      <xdr:spPr bwMode="auto">
        <a:xfrm>
          <a:off x="123822" y="6276979"/>
          <a:ext cx="5283198" cy="1352551"/>
        </a:xfrm>
        <a:prstGeom prst="rect">
          <a:avLst/>
        </a:prstGeom>
        <a:noFill/>
        <a:ln w="0" cmpd="dbl">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t>　　　　　  リードネクスト株式会社</a:t>
          </a:r>
          <a:endParaRPr kumimoji="1" lang="en-US" altLang="ja-JP" sz="18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t>　　　　　　　　 </a:t>
          </a:r>
          <a:r>
            <a:rPr kumimoji="1" lang="ja-JP" altLang="en-US" sz="1100"/>
            <a:t>〒</a:t>
          </a:r>
          <a:r>
            <a:rPr kumimoji="1" lang="en-US" altLang="ja-JP" sz="1100"/>
            <a:t>371-0846</a:t>
          </a:r>
          <a:r>
            <a:rPr kumimoji="1" lang="ja-JP" altLang="en-US" sz="1100"/>
            <a:t>　群馬県前橋市元総社町三丁目</a:t>
          </a:r>
          <a:r>
            <a:rPr kumimoji="1" lang="en-US" altLang="ja-JP" sz="1100"/>
            <a:t>4</a:t>
          </a:r>
          <a:r>
            <a:rPr kumimoji="1" lang="ja-JP" altLang="en-US" sz="1100"/>
            <a:t>番地</a:t>
          </a:r>
          <a:r>
            <a:rPr kumimoji="1" lang="en-US" altLang="ja-JP" sz="1100"/>
            <a:t>11</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ＴＥＬ</a:t>
          </a:r>
          <a:r>
            <a:rPr kumimoji="1" lang="ja-JP" altLang="en-US" sz="1100">
              <a:solidFill>
                <a:schemeClr val="dk1"/>
              </a:solidFill>
              <a:effectLst/>
              <a:latin typeface="+mn-lt"/>
              <a:ea typeface="+mn-ea"/>
              <a:cs typeface="+mn-cs"/>
            </a:rPr>
            <a:t>　</a:t>
          </a:r>
          <a:r>
            <a:rPr kumimoji="1" lang="en-US" altLang="ja-JP" sz="1800">
              <a:solidFill>
                <a:schemeClr val="dk1"/>
              </a:solidFill>
              <a:effectLst/>
              <a:latin typeface="+mn-lt"/>
              <a:ea typeface="+mn-ea"/>
              <a:cs typeface="+mn-cs"/>
            </a:rPr>
            <a:t>027-212-9966</a:t>
          </a:r>
          <a:r>
            <a:rPr kumimoji="1" lang="ja-JP" altLang="ja-JP" sz="1100">
              <a:solidFill>
                <a:schemeClr val="dk1"/>
              </a:solidFill>
              <a:effectLst/>
              <a:latin typeface="+mn-lt"/>
              <a:ea typeface="+mn-ea"/>
              <a:cs typeface="+mn-cs"/>
            </a:rPr>
            <a:t>　ＦＡＸ</a:t>
          </a:r>
          <a:r>
            <a:rPr kumimoji="1" lang="ja-JP" altLang="en-US" sz="1100">
              <a:solidFill>
                <a:schemeClr val="dk1"/>
              </a:solidFill>
              <a:effectLst/>
              <a:latin typeface="+mn-lt"/>
              <a:ea typeface="+mn-ea"/>
              <a:cs typeface="+mn-cs"/>
            </a:rPr>
            <a:t>　</a:t>
          </a:r>
          <a:r>
            <a:rPr kumimoji="1" lang="en-US" altLang="ja-JP" sz="1800">
              <a:solidFill>
                <a:schemeClr val="dk1"/>
              </a:solidFill>
              <a:effectLst/>
              <a:latin typeface="+mn-lt"/>
              <a:ea typeface="+mn-ea"/>
              <a:cs typeface="+mn-cs"/>
            </a:rPr>
            <a:t>027-212-9965</a:t>
          </a:r>
          <a:endParaRPr lang="ja-JP" altLang="ja-JP" sz="18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ja-JP" altLang="ja-JP" sz="1100">
              <a:solidFill>
                <a:schemeClr val="dk1"/>
              </a:solidFill>
              <a:effectLst/>
              <a:latin typeface="+mn-lt"/>
              <a:ea typeface="+mn-ea"/>
              <a:cs typeface="+mn-cs"/>
            </a:rPr>
            <a:t>携帯</a:t>
          </a:r>
          <a:r>
            <a:rPr kumimoji="1" lang="ja-JP" altLang="en-US" sz="1100">
              <a:solidFill>
                <a:schemeClr val="dk1"/>
              </a:solidFill>
              <a:effectLst/>
              <a:latin typeface="+mn-lt"/>
              <a:ea typeface="+mn-ea"/>
              <a:cs typeface="+mn-cs"/>
            </a:rPr>
            <a:t>　</a:t>
          </a:r>
          <a:r>
            <a:rPr kumimoji="1" lang="en-US" altLang="ja-JP" sz="1800">
              <a:solidFill>
                <a:schemeClr val="dk1"/>
              </a:solidFill>
              <a:effectLst/>
              <a:latin typeface="+mn-lt"/>
              <a:ea typeface="+mn-ea"/>
              <a:cs typeface="+mn-cs"/>
            </a:rPr>
            <a:t>080-7643-7340</a:t>
          </a:r>
          <a:r>
            <a:rPr kumimoji="1" lang="ja-JP" altLang="ja-JP" sz="18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担当：</a:t>
          </a:r>
          <a:r>
            <a:rPr kumimoji="1" lang="ja-JP" altLang="en-US" sz="1800">
              <a:solidFill>
                <a:schemeClr val="dk1"/>
              </a:solidFill>
              <a:effectLst/>
              <a:latin typeface="+mn-lt"/>
              <a:ea typeface="+mn-ea"/>
              <a:cs typeface="+mn-cs"/>
            </a:rPr>
            <a:t>堀内</a:t>
          </a:r>
          <a:endParaRPr lang="ja-JP" altLang="ja-JP" sz="1800">
            <a:effectLst/>
          </a:endParaRPr>
        </a:p>
        <a:p>
          <a:endParaRPr kumimoji="1" lang="ja-JP" altLang="en-US" sz="1100"/>
        </a:p>
      </xdr:txBody>
    </xdr:sp>
    <xdr:clientData/>
  </xdr:twoCellAnchor>
  <xdr:twoCellAnchor editAs="oneCell">
    <xdr:from>
      <xdr:col>0</xdr:col>
      <xdr:colOff>69851</xdr:colOff>
      <xdr:row>23</xdr:row>
      <xdr:rowOff>196850</xdr:rowOff>
    </xdr:from>
    <xdr:to>
      <xdr:col>5</xdr:col>
      <xdr:colOff>83409</xdr:colOff>
      <xdr:row>25</xdr:row>
      <xdr:rowOff>254056</xdr:rowOff>
    </xdr:to>
    <xdr:pic>
      <xdr:nvPicPr>
        <xdr:cNvPr id="4" name="図 3">
          <a:extLst>
            <a:ext uri="{FF2B5EF4-FFF2-40B4-BE49-F238E27FC236}">
              <a16:creationId xmlns:a16="http://schemas.microsoft.com/office/drawing/2014/main" id="{0C374B65-60A3-4445-8625-461907AD75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9851" y="6445250"/>
          <a:ext cx="934308" cy="857306"/>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H29"/>
  <sheetViews>
    <sheetView view="pageBreakPreview" topLeftCell="A4" zoomScaleNormal="100" zoomScaleSheetLayoutView="100" workbookViewId="0">
      <selection activeCell="K20" sqref="K20"/>
    </sheetView>
  </sheetViews>
  <sheetFormatPr defaultRowHeight="12.9" x14ac:dyDescent="0.3"/>
  <cols>
    <col min="1" max="70" width="2.62890625" style="3" customWidth="1"/>
    <col min="71" max="256" width="9" style="3"/>
    <col min="257" max="282" width="2.62890625" style="3" customWidth="1"/>
    <col min="283" max="283" width="1.89453125" style="3" customWidth="1"/>
    <col min="284" max="284" width="2.3671875" style="3" customWidth="1"/>
    <col min="285" max="285" width="2.734375" style="3" customWidth="1"/>
    <col min="286" max="286" width="2.1015625" style="3" customWidth="1"/>
    <col min="287" max="287" width="2.62890625" style="3" customWidth="1"/>
    <col min="288" max="288" width="1.734375" style="3" customWidth="1"/>
    <col min="289" max="326" width="2.62890625" style="3" customWidth="1"/>
    <col min="327" max="512" width="9" style="3"/>
    <col min="513" max="538" width="2.62890625" style="3" customWidth="1"/>
    <col min="539" max="539" width="1.89453125" style="3" customWidth="1"/>
    <col min="540" max="540" width="2.3671875" style="3" customWidth="1"/>
    <col min="541" max="541" width="2.734375" style="3" customWidth="1"/>
    <col min="542" max="542" width="2.1015625" style="3" customWidth="1"/>
    <col min="543" max="543" width="2.62890625" style="3" customWidth="1"/>
    <col min="544" max="544" width="1.734375" style="3" customWidth="1"/>
    <col min="545" max="582" width="2.62890625" style="3" customWidth="1"/>
    <col min="583" max="768" width="9" style="3"/>
    <col min="769" max="794" width="2.62890625" style="3" customWidth="1"/>
    <col min="795" max="795" width="1.89453125" style="3" customWidth="1"/>
    <col min="796" max="796" width="2.3671875" style="3" customWidth="1"/>
    <col min="797" max="797" width="2.734375" style="3" customWidth="1"/>
    <col min="798" max="798" width="2.1015625" style="3" customWidth="1"/>
    <col min="799" max="799" width="2.62890625" style="3" customWidth="1"/>
    <col min="800" max="800" width="1.734375" style="3" customWidth="1"/>
    <col min="801" max="838" width="2.62890625" style="3" customWidth="1"/>
    <col min="839" max="1024" width="9" style="3"/>
    <col min="1025" max="1050" width="2.62890625" style="3" customWidth="1"/>
    <col min="1051" max="1051" width="1.89453125" style="3" customWidth="1"/>
    <col min="1052" max="1052" width="2.3671875" style="3" customWidth="1"/>
    <col min="1053" max="1053" width="2.734375" style="3" customWidth="1"/>
    <col min="1054" max="1054" width="2.1015625" style="3" customWidth="1"/>
    <col min="1055" max="1055" width="2.62890625" style="3" customWidth="1"/>
    <col min="1056" max="1056" width="1.734375" style="3" customWidth="1"/>
    <col min="1057" max="1094" width="2.62890625" style="3" customWidth="1"/>
    <col min="1095" max="1280" width="9" style="3"/>
    <col min="1281" max="1306" width="2.62890625" style="3" customWidth="1"/>
    <col min="1307" max="1307" width="1.89453125" style="3" customWidth="1"/>
    <col min="1308" max="1308" width="2.3671875" style="3" customWidth="1"/>
    <col min="1309" max="1309" width="2.734375" style="3" customWidth="1"/>
    <col min="1310" max="1310" width="2.1015625" style="3" customWidth="1"/>
    <col min="1311" max="1311" width="2.62890625" style="3" customWidth="1"/>
    <col min="1312" max="1312" width="1.734375" style="3" customWidth="1"/>
    <col min="1313" max="1350" width="2.62890625" style="3" customWidth="1"/>
    <col min="1351" max="1536" width="9" style="3"/>
    <col min="1537" max="1562" width="2.62890625" style="3" customWidth="1"/>
    <col min="1563" max="1563" width="1.89453125" style="3" customWidth="1"/>
    <col min="1564" max="1564" width="2.3671875" style="3" customWidth="1"/>
    <col min="1565" max="1565" width="2.734375" style="3" customWidth="1"/>
    <col min="1566" max="1566" width="2.1015625" style="3" customWidth="1"/>
    <col min="1567" max="1567" width="2.62890625" style="3" customWidth="1"/>
    <col min="1568" max="1568" width="1.734375" style="3" customWidth="1"/>
    <col min="1569" max="1606" width="2.62890625" style="3" customWidth="1"/>
    <col min="1607" max="1792" width="9" style="3"/>
    <col min="1793" max="1818" width="2.62890625" style="3" customWidth="1"/>
    <col min="1819" max="1819" width="1.89453125" style="3" customWidth="1"/>
    <col min="1820" max="1820" width="2.3671875" style="3" customWidth="1"/>
    <col min="1821" max="1821" width="2.734375" style="3" customWidth="1"/>
    <col min="1822" max="1822" width="2.1015625" style="3" customWidth="1"/>
    <col min="1823" max="1823" width="2.62890625" style="3" customWidth="1"/>
    <col min="1824" max="1824" width="1.734375" style="3" customWidth="1"/>
    <col min="1825" max="1862" width="2.62890625" style="3" customWidth="1"/>
    <col min="1863" max="2048" width="9" style="3"/>
    <col min="2049" max="2074" width="2.62890625" style="3" customWidth="1"/>
    <col min="2075" max="2075" width="1.89453125" style="3" customWidth="1"/>
    <col min="2076" max="2076" width="2.3671875" style="3" customWidth="1"/>
    <col min="2077" max="2077" width="2.734375" style="3" customWidth="1"/>
    <col min="2078" max="2078" width="2.1015625" style="3" customWidth="1"/>
    <col min="2079" max="2079" width="2.62890625" style="3" customWidth="1"/>
    <col min="2080" max="2080" width="1.734375" style="3" customWidth="1"/>
    <col min="2081" max="2118" width="2.62890625" style="3" customWidth="1"/>
    <col min="2119" max="2304" width="9" style="3"/>
    <col min="2305" max="2330" width="2.62890625" style="3" customWidth="1"/>
    <col min="2331" max="2331" width="1.89453125" style="3" customWidth="1"/>
    <col min="2332" max="2332" width="2.3671875" style="3" customWidth="1"/>
    <col min="2333" max="2333" width="2.734375" style="3" customWidth="1"/>
    <col min="2334" max="2334" width="2.1015625" style="3" customWidth="1"/>
    <col min="2335" max="2335" width="2.62890625" style="3" customWidth="1"/>
    <col min="2336" max="2336" width="1.734375" style="3" customWidth="1"/>
    <col min="2337" max="2374" width="2.62890625" style="3" customWidth="1"/>
    <col min="2375" max="2560" width="9" style="3"/>
    <col min="2561" max="2586" width="2.62890625" style="3" customWidth="1"/>
    <col min="2587" max="2587" width="1.89453125" style="3" customWidth="1"/>
    <col min="2588" max="2588" width="2.3671875" style="3" customWidth="1"/>
    <col min="2589" max="2589" width="2.734375" style="3" customWidth="1"/>
    <col min="2590" max="2590" width="2.1015625" style="3" customWidth="1"/>
    <col min="2591" max="2591" width="2.62890625" style="3" customWidth="1"/>
    <col min="2592" max="2592" width="1.734375" style="3" customWidth="1"/>
    <col min="2593" max="2630" width="2.62890625" style="3" customWidth="1"/>
    <col min="2631" max="2816" width="9" style="3"/>
    <col min="2817" max="2842" width="2.62890625" style="3" customWidth="1"/>
    <col min="2843" max="2843" width="1.89453125" style="3" customWidth="1"/>
    <col min="2844" max="2844" width="2.3671875" style="3" customWidth="1"/>
    <col min="2845" max="2845" width="2.734375" style="3" customWidth="1"/>
    <col min="2846" max="2846" width="2.1015625" style="3" customWidth="1"/>
    <col min="2847" max="2847" width="2.62890625" style="3" customWidth="1"/>
    <col min="2848" max="2848" width="1.734375" style="3" customWidth="1"/>
    <col min="2849" max="2886" width="2.62890625" style="3" customWidth="1"/>
    <col min="2887" max="3072" width="9" style="3"/>
    <col min="3073" max="3098" width="2.62890625" style="3" customWidth="1"/>
    <col min="3099" max="3099" width="1.89453125" style="3" customWidth="1"/>
    <col min="3100" max="3100" width="2.3671875" style="3" customWidth="1"/>
    <col min="3101" max="3101" width="2.734375" style="3" customWidth="1"/>
    <col min="3102" max="3102" width="2.1015625" style="3" customWidth="1"/>
    <col min="3103" max="3103" width="2.62890625" style="3" customWidth="1"/>
    <col min="3104" max="3104" width="1.734375" style="3" customWidth="1"/>
    <col min="3105" max="3142" width="2.62890625" style="3" customWidth="1"/>
    <col min="3143" max="3328" width="9" style="3"/>
    <col min="3329" max="3354" width="2.62890625" style="3" customWidth="1"/>
    <col min="3355" max="3355" width="1.89453125" style="3" customWidth="1"/>
    <col min="3356" max="3356" width="2.3671875" style="3" customWidth="1"/>
    <col min="3357" max="3357" width="2.734375" style="3" customWidth="1"/>
    <col min="3358" max="3358" width="2.1015625" style="3" customWidth="1"/>
    <col min="3359" max="3359" width="2.62890625" style="3" customWidth="1"/>
    <col min="3360" max="3360" width="1.734375" style="3" customWidth="1"/>
    <col min="3361" max="3398" width="2.62890625" style="3" customWidth="1"/>
    <col min="3399" max="3584" width="9" style="3"/>
    <col min="3585" max="3610" width="2.62890625" style="3" customWidth="1"/>
    <col min="3611" max="3611" width="1.89453125" style="3" customWidth="1"/>
    <col min="3612" max="3612" width="2.3671875" style="3" customWidth="1"/>
    <col min="3613" max="3613" width="2.734375" style="3" customWidth="1"/>
    <col min="3614" max="3614" width="2.1015625" style="3" customWidth="1"/>
    <col min="3615" max="3615" width="2.62890625" style="3" customWidth="1"/>
    <col min="3616" max="3616" width="1.734375" style="3" customWidth="1"/>
    <col min="3617" max="3654" width="2.62890625" style="3" customWidth="1"/>
    <col min="3655" max="3840" width="9" style="3"/>
    <col min="3841" max="3866" width="2.62890625" style="3" customWidth="1"/>
    <col min="3867" max="3867" width="1.89453125" style="3" customWidth="1"/>
    <col min="3868" max="3868" width="2.3671875" style="3" customWidth="1"/>
    <col min="3869" max="3869" width="2.734375" style="3" customWidth="1"/>
    <col min="3870" max="3870" width="2.1015625" style="3" customWidth="1"/>
    <col min="3871" max="3871" width="2.62890625" style="3" customWidth="1"/>
    <col min="3872" max="3872" width="1.734375" style="3" customWidth="1"/>
    <col min="3873" max="3910" width="2.62890625" style="3" customWidth="1"/>
    <col min="3911" max="4096" width="9" style="3"/>
    <col min="4097" max="4122" width="2.62890625" style="3" customWidth="1"/>
    <col min="4123" max="4123" width="1.89453125" style="3" customWidth="1"/>
    <col min="4124" max="4124" width="2.3671875" style="3" customWidth="1"/>
    <col min="4125" max="4125" width="2.734375" style="3" customWidth="1"/>
    <col min="4126" max="4126" width="2.1015625" style="3" customWidth="1"/>
    <col min="4127" max="4127" width="2.62890625" style="3" customWidth="1"/>
    <col min="4128" max="4128" width="1.734375" style="3" customWidth="1"/>
    <col min="4129" max="4166" width="2.62890625" style="3" customWidth="1"/>
    <col min="4167" max="4352" width="9" style="3"/>
    <col min="4353" max="4378" width="2.62890625" style="3" customWidth="1"/>
    <col min="4379" max="4379" width="1.89453125" style="3" customWidth="1"/>
    <col min="4380" max="4380" width="2.3671875" style="3" customWidth="1"/>
    <col min="4381" max="4381" width="2.734375" style="3" customWidth="1"/>
    <col min="4382" max="4382" width="2.1015625" style="3" customWidth="1"/>
    <col min="4383" max="4383" width="2.62890625" style="3" customWidth="1"/>
    <col min="4384" max="4384" width="1.734375" style="3" customWidth="1"/>
    <col min="4385" max="4422" width="2.62890625" style="3" customWidth="1"/>
    <col min="4423" max="4608" width="9" style="3"/>
    <col min="4609" max="4634" width="2.62890625" style="3" customWidth="1"/>
    <col min="4635" max="4635" width="1.89453125" style="3" customWidth="1"/>
    <col min="4636" max="4636" width="2.3671875" style="3" customWidth="1"/>
    <col min="4637" max="4637" width="2.734375" style="3" customWidth="1"/>
    <col min="4638" max="4638" width="2.1015625" style="3" customWidth="1"/>
    <col min="4639" max="4639" width="2.62890625" style="3" customWidth="1"/>
    <col min="4640" max="4640" width="1.734375" style="3" customWidth="1"/>
    <col min="4641" max="4678" width="2.62890625" style="3" customWidth="1"/>
    <col min="4679" max="4864" width="9" style="3"/>
    <col min="4865" max="4890" width="2.62890625" style="3" customWidth="1"/>
    <col min="4891" max="4891" width="1.89453125" style="3" customWidth="1"/>
    <col min="4892" max="4892" width="2.3671875" style="3" customWidth="1"/>
    <col min="4893" max="4893" width="2.734375" style="3" customWidth="1"/>
    <col min="4894" max="4894" width="2.1015625" style="3" customWidth="1"/>
    <col min="4895" max="4895" width="2.62890625" style="3" customWidth="1"/>
    <col min="4896" max="4896" width="1.734375" style="3" customWidth="1"/>
    <col min="4897" max="4934" width="2.62890625" style="3" customWidth="1"/>
    <col min="4935" max="5120" width="9" style="3"/>
    <col min="5121" max="5146" width="2.62890625" style="3" customWidth="1"/>
    <col min="5147" max="5147" width="1.89453125" style="3" customWidth="1"/>
    <col min="5148" max="5148" width="2.3671875" style="3" customWidth="1"/>
    <col min="5149" max="5149" width="2.734375" style="3" customWidth="1"/>
    <col min="5150" max="5150" width="2.1015625" style="3" customWidth="1"/>
    <col min="5151" max="5151" width="2.62890625" style="3" customWidth="1"/>
    <col min="5152" max="5152" width="1.734375" style="3" customWidth="1"/>
    <col min="5153" max="5190" width="2.62890625" style="3" customWidth="1"/>
    <col min="5191" max="5376" width="9" style="3"/>
    <col min="5377" max="5402" width="2.62890625" style="3" customWidth="1"/>
    <col min="5403" max="5403" width="1.89453125" style="3" customWidth="1"/>
    <col min="5404" max="5404" width="2.3671875" style="3" customWidth="1"/>
    <col min="5405" max="5405" width="2.734375" style="3" customWidth="1"/>
    <col min="5406" max="5406" width="2.1015625" style="3" customWidth="1"/>
    <col min="5407" max="5407" width="2.62890625" style="3" customWidth="1"/>
    <col min="5408" max="5408" width="1.734375" style="3" customWidth="1"/>
    <col min="5409" max="5446" width="2.62890625" style="3" customWidth="1"/>
    <col min="5447" max="5632" width="9" style="3"/>
    <col min="5633" max="5658" width="2.62890625" style="3" customWidth="1"/>
    <col min="5659" max="5659" width="1.89453125" style="3" customWidth="1"/>
    <col min="5660" max="5660" width="2.3671875" style="3" customWidth="1"/>
    <col min="5661" max="5661" width="2.734375" style="3" customWidth="1"/>
    <col min="5662" max="5662" width="2.1015625" style="3" customWidth="1"/>
    <col min="5663" max="5663" width="2.62890625" style="3" customWidth="1"/>
    <col min="5664" max="5664" width="1.734375" style="3" customWidth="1"/>
    <col min="5665" max="5702" width="2.62890625" style="3" customWidth="1"/>
    <col min="5703" max="5888" width="9" style="3"/>
    <col min="5889" max="5914" width="2.62890625" style="3" customWidth="1"/>
    <col min="5915" max="5915" width="1.89453125" style="3" customWidth="1"/>
    <col min="5916" max="5916" width="2.3671875" style="3" customWidth="1"/>
    <col min="5917" max="5917" width="2.734375" style="3" customWidth="1"/>
    <col min="5918" max="5918" width="2.1015625" style="3" customWidth="1"/>
    <col min="5919" max="5919" width="2.62890625" style="3" customWidth="1"/>
    <col min="5920" max="5920" width="1.734375" style="3" customWidth="1"/>
    <col min="5921" max="5958" width="2.62890625" style="3" customWidth="1"/>
    <col min="5959" max="6144" width="9" style="3"/>
    <col min="6145" max="6170" width="2.62890625" style="3" customWidth="1"/>
    <col min="6171" max="6171" width="1.89453125" style="3" customWidth="1"/>
    <col min="6172" max="6172" width="2.3671875" style="3" customWidth="1"/>
    <col min="6173" max="6173" width="2.734375" style="3" customWidth="1"/>
    <col min="6174" max="6174" width="2.1015625" style="3" customWidth="1"/>
    <col min="6175" max="6175" width="2.62890625" style="3" customWidth="1"/>
    <col min="6176" max="6176" width="1.734375" style="3" customWidth="1"/>
    <col min="6177" max="6214" width="2.62890625" style="3" customWidth="1"/>
    <col min="6215" max="6400" width="9" style="3"/>
    <col min="6401" max="6426" width="2.62890625" style="3" customWidth="1"/>
    <col min="6427" max="6427" width="1.89453125" style="3" customWidth="1"/>
    <col min="6428" max="6428" width="2.3671875" style="3" customWidth="1"/>
    <col min="6429" max="6429" width="2.734375" style="3" customWidth="1"/>
    <col min="6430" max="6430" width="2.1015625" style="3" customWidth="1"/>
    <col min="6431" max="6431" width="2.62890625" style="3" customWidth="1"/>
    <col min="6432" max="6432" width="1.734375" style="3" customWidth="1"/>
    <col min="6433" max="6470" width="2.62890625" style="3" customWidth="1"/>
    <col min="6471" max="6656" width="9" style="3"/>
    <col min="6657" max="6682" width="2.62890625" style="3" customWidth="1"/>
    <col min="6683" max="6683" width="1.89453125" style="3" customWidth="1"/>
    <col min="6684" max="6684" width="2.3671875" style="3" customWidth="1"/>
    <col min="6685" max="6685" width="2.734375" style="3" customWidth="1"/>
    <col min="6686" max="6686" width="2.1015625" style="3" customWidth="1"/>
    <col min="6687" max="6687" width="2.62890625" style="3" customWidth="1"/>
    <col min="6688" max="6688" width="1.734375" style="3" customWidth="1"/>
    <col min="6689" max="6726" width="2.62890625" style="3" customWidth="1"/>
    <col min="6727" max="6912" width="9" style="3"/>
    <col min="6913" max="6938" width="2.62890625" style="3" customWidth="1"/>
    <col min="6939" max="6939" width="1.89453125" style="3" customWidth="1"/>
    <col min="6940" max="6940" width="2.3671875" style="3" customWidth="1"/>
    <col min="6941" max="6941" width="2.734375" style="3" customWidth="1"/>
    <col min="6942" max="6942" width="2.1015625" style="3" customWidth="1"/>
    <col min="6943" max="6943" width="2.62890625" style="3" customWidth="1"/>
    <col min="6944" max="6944" width="1.734375" style="3" customWidth="1"/>
    <col min="6945" max="6982" width="2.62890625" style="3" customWidth="1"/>
    <col min="6983" max="7168" width="9" style="3"/>
    <col min="7169" max="7194" width="2.62890625" style="3" customWidth="1"/>
    <col min="7195" max="7195" width="1.89453125" style="3" customWidth="1"/>
    <col min="7196" max="7196" width="2.3671875" style="3" customWidth="1"/>
    <col min="7197" max="7197" width="2.734375" style="3" customWidth="1"/>
    <col min="7198" max="7198" width="2.1015625" style="3" customWidth="1"/>
    <col min="7199" max="7199" width="2.62890625" style="3" customWidth="1"/>
    <col min="7200" max="7200" width="1.734375" style="3" customWidth="1"/>
    <col min="7201" max="7238" width="2.62890625" style="3" customWidth="1"/>
    <col min="7239" max="7424" width="9" style="3"/>
    <col min="7425" max="7450" width="2.62890625" style="3" customWidth="1"/>
    <col min="7451" max="7451" width="1.89453125" style="3" customWidth="1"/>
    <col min="7452" max="7452" width="2.3671875" style="3" customWidth="1"/>
    <col min="7453" max="7453" width="2.734375" style="3" customWidth="1"/>
    <col min="7454" max="7454" width="2.1015625" style="3" customWidth="1"/>
    <col min="7455" max="7455" width="2.62890625" style="3" customWidth="1"/>
    <col min="7456" max="7456" width="1.734375" style="3" customWidth="1"/>
    <col min="7457" max="7494" width="2.62890625" style="3" customWidth="1"/>
    <col min="7495" max="7680" width="9" style="3"/>
    <col min="7681" max="7706" width="2.62890625" style="3" customWidth="1"/>
    <col min="7707" max="7707" width="1.89453125" style="3" customWidth="1"/>
    <col min="7708" max="7708" width="2.3671875" style="3" customWidth="1"/>
    <col min="7709" max="7709" width="2.734375" style="3" customWidth="1"/>
    <col min="7710" max="7710" width="2.1015625" style="3" customWidth="1"/>
    <col min="7711" max="7711" width="2.62890625" style="3" customWidth="1"/>
    <col min="7712" max="7712" width="1.734375" style="3" customWidth="1"/>
    <col min="7713" max="7750" width="2.62890625" style="3" customWidth="1"/>
    <col min="7751" max="7936" width="9" style="3"/>
    <col min="7937" max="7962" width="2.62890625" style="3" customWidth="1"/>
    <col min="7963" max="7963" width="1.89453125" style="3" customWidth="1"/>
    <col min="7964" max="7964" width="2.3671875" style="3" customWidth="1"/>
    <col min="7965" max="7965" width="2.734375" style="3" customWidth="1"/>
    <col min="7966" max="7966" width="2.1015625" style="3" customWidth="1"/>
    <col min="7967" max="7967" width="2.62890625" style="3" customWidth="1"/>
    <col min="7968" max="7968" width="1.734375" style="3" customWidth="1"/>
    <col min="7969" max="8006" width="2.62890625" style="3" customWidth="1"/>
    <col min="8007" max="8192" width="9" style="3"/>
    <col min="8193" max="8218" width="2.62890625" style="3" customWidth="1"/>
    <col min="8219" max="8219" width="1.89453125" style="3" customWidth="1"/>
    <col min="8220" max="8220" width="2.3671875" style="3" customWidth="1"/>
    <col min="8221" max="8221" width="2.734375" style="3" customWidth="1"/>
    <col min="8222" max="8222" width="2.1015625" style="3" customWidth="1"/>
    <col min="8223" max="8223" width="2.62890625" style="3" customWidth="1"/>
    <col min="8224" max="8224" width="1.734375" style="3" customWidth="1"/>
    <col min="8225" max="8262" width="2.62890625" style="3" customWidth="1"/>
    <col min="8263" max="8448" width="9" style="3"/>
    <col min="8449" max="8474" width="2.62890625" style="3" customWidth="1"/>
    <col min="8475" max="8475" width="1.89453125" style="3" customWidth="1"/>
    <col min="8476" max="8476" width="2.3671875" style="3" customWidth="1"/>
    <col min="8477" max="8477" width="2.734375" style="3" customWidth="1"/>
    <col min="8478" max="8478" width="2.1015625" style="3" customWidth="1"/>
    <col min="8479" max="8479" width="2.62890625" style="3" customWidth="1"/>
    <col min="8480" max="8480" width="1.734375" style="3" customWidth="1"/>
    <col min="8481" max="8518" width="2.62890625" style="3" customWidth="1"/>
    <col min="8519" max="8704" width="9" style="3"/>
    <col min="8705" max="8730" width="2.62890625" style="3" customWidth="1"/>
    <col min="8731" max="8731" width="1.89453125" style="3" customWidth="1"/>
    <col min="8732" max="8732" width="2.3671875" style="3" customWidth="1"/>
    <col min="8733" max="8733" width="2.734375" style="3" customWidth="1"/>
    <col min="8734" max="8734" width="2.1015625" style="3" customWidth="1"/>
    <col min="8735" max="8735" width="2.62890625" style="3" customWidth="1"/>
    <col min="8736" max="8736" width="1.734375" style="3" customWidth="1"/>
    <col min="8737" max="8774" width="2.62890625" style="3" customWidth="1"/>
    <col min="8775" max="8960" width="9" style="3"/>
    <col min="8961" max="8986" width="2.62890625" style="3" customWidth="1"/>
    <col min="8987" max="8987" width="1.89453125" style="3" customWidth="1"/>
    <col min="8988" max="8988" width="2.3671875" style="3" customWidth="1"/>
    <col min="8989" max="8989" width="2.734375" style="3" customWidth="1"/>
    <col min="8990" max="8990" width="2.1015625" style="3" customWidth="1"/>
    <col min="8991" max="8991" width="2.62890625" style="3" customWidth="1"/>
    <col min="8992" max="8992" width="1.734375" style="3" customWidth="1"/>
    <col min="8993" max="9030" width="2.62890625" style="3" customWidth="1"/>
    <col min="9031" max="9216" width="9" style="3"/>
    <col min="9217" max="9242" width="2.62890625" style="3" customWidth="1"/>
    <col min="9243" max="9243" width="1.89453125" style="3" customWidth="1"/>
    <col min="9244" max="9244" width="2.3671875" style="3" customWidth="1"/>
    <col min="9245" max="9245" width="2.734375" style="3" customWidth="1"/>
    <col min="9246" max="9246" width="2.1015625" style="3" customWidth="1"/>
    <col min="9247" max="9247" width="2.62890625" style="3" customWidth="1"/>
    <col min="9248" max="9248" width="1.734375" style="3" customWidth="1"/>
    <col min="9249" max="9286" width="2.62890625" style="3" customWidth="1"/>
    <col min="9287" max="9472" width="9" style="3"/>
    <col min="9473" max="9498" width="2.62890625" style="3" customWidth="1"/>
    <col min="9499" max="9499" width="1.89453125" style="3" customWidth="1"/>
    <col min="9500" max="9500" width="2.3671875" style="3" customWidth="1"/>
    <col min="9501" max="9501" width="2.734375" style="3" customWidth="1"/>
    <col min="9502" max="9502" width="2.1015625" style="3" customWidth="1"/>
    <col min="9503" max="9503" width="2.62890625" style="3" customWidth="1"/>
    <col min="9504" max="9504" width="1.734375" style="3" customWidth="1"/>
    <col min="9505" max="9542" width="2.62890625" style="3" customWidth="1"/>
    <col min="9543" max="9728" width="9" style="3"/>
    <col min="9729" max="9754" width="2.62890625" style="3" customWidth="1"/>
    <col min="9755" max="9755" width="1.89453125" style="3" customWidth="1"/>
    <col min="9756" max="9756" width="2.3671875" style="3" customWidth="1"/>
    <col min="9757" max="9757" width="2.734375" style="3" customWidth="1"/>
    <col min="9758" max="9758" width="2.1015625" style="3" customWidth="1"/>
    <col min="9759" max="9759" width="2.62890625" style="3" customWidth="1"/>
    <col min="9760" max="9760" width="1.734375" style="3" customWidth="1"/>
    <col min="9761" max="9798" width="2.62890625" style="3" customWidth="1"/>
    <col min="9799" max="9984" width="9" style="3"/>
    <col min="9985" max="10010" width="2.62890625" style="3" customWidth="1"/>
    <col min="10011" max="10011" width="1.89453125" style="3" customWidth="1"/>
    <col min="10012" max="10012" width="2.3671875" style="3" customWidth="1"/>
    <col min="10013" max="10013" width="2.734375" style="3" customWidth="1"/>
    <col min="10014" max="10014" width="2.1015625" style="3" customWidth="1"/>
    <col min="10015" max="10015" width="2.62890625" style="3" customWidth="1"/>
    <col min="10016" max="10016" width="1.734375" style="3" customWidth="1"/>
    <col min="10017" max="10054" width="2.62890625" style="3" customWidth="1"/>
    <col min="10055" max="10240" width="9" style="3"/>
    <col min="10241" max="10266" width="2.62890625" style="3" customWidth="1"/>
    <col min="10267" max="10267" width="1.89453125" style="3" customWidth="1"/>
    <col min="10268" max="10268" width="2.3671875" style="3" customWidth="1"/>
    <col min="10269" max="10269" width="2.734375" style="3" customWidth="1"/>
    <col min="10270" max="10270" width="2.1015625" style="3" customWidth="1"/>
    <col min="10271" max="10271" width="2.62890625" style="3" customWidth="1"/>
    <col min="10272" max="10272" width="1.734375" style="3" customWidth="1"/>
    <col min="10273" max="10310" width="2.62890625" style="3" customWidth="1"/>
    <col min="10311" max="10496" width="9" style="3"/>
    <col min="10497" max="10522" width="2.62890625" style="3" customWidth="1"/>
    <col min="10523" max="10523" width="1.89453125" style="3" customWidth="1"/>
    <col min="10524" max="10524" width="2.3671875" style="3" customWidth="1"/>
    <col min="10525" max="10525" width="2.734375" style="3" customWidth="1"/>
    <col min="10526" max="10526" width="2.1015625" style="3" customWidth="1"/>
    <col min="10527" max="10527" width="2.62890625" style="3" customWidth="1"/>
    <col min="10528" max="10528" width="1.734375" style="3" customWidth="1"/>
    <col min="10529" max="10566" width="2.62890625" style="3" customWidth="1"/>
    <col min="10567" max="10752" width="9" style="3"/>
    <col min="10753" max="10778" width="2.62890625" style="3" customWidth="1"/>
    <col min="10779" max="10779" width="1.89453125" style="3" customWidth="1"/>
    <col min="10780" max="10780" width="2.3671875" style="3" customWidth="1"/>
    <col min="10781" max="10781" width="2.734375" style="3" customWidth="1"/>
    <col min="10782" max="10782" width="2.1015625" style="3" customWidth="1"/>
    <col min="10783" max="10783" width="2.62890625" style="3" customWidth="1"/>
    <col min="10784" max="10784" width="1.734375" style="3" customWidth="1"/>
    <col min="10785" max="10822" width="2.62890625" style="3" customWidth="1"/>
    <col min="10823" max="11008" width="9" style="3"/>
    <col min="11009" max="11034" width="2.62890625" style="3" customWidth="1"/>
    <col min="11035" max="11035" width="1.89453125" style="3" customWidth="1"/>
    <col min="11036" max="11036" width="2.3671875" style="3" customWidth="1"/>
    <col min="11037" max="11037" width="2.734375" style="3" customWidth="1"/>
    <col min="11038" max="11038" width="2.1015625" style="3" customWidth="1"/>
    <col min="11039" max="11039" width="2.62890625" style="3" customWidth="1"/>
    <col min="11040" max="11040" width="1.734375" style="3" customWidth="1"/>
    <col min="11041" max="11078" width="2.62890625" style="3" customWidth="1"/>
    <col min="11079" max="11264" width="9" style="3"/>
    <col min="11265" max="11290" width="2.62890625" style="3" customWidth="1"/>
    <col min="11291" max="11291" width="1.89453125" style="3" customWidth="1"/>
    <col min="11292" max="11292" width="2.3671875" style="3" customWidth="1"/>
    <col min="11293" max="11293" width="2.734375" style="3" customWidth="1"/>
    <col min="11294" max="11294" width="2.1015625" style="3" customWidth="1"/>
    <col min="11295" max="11295" width="2.62890625" style="3" customWidth="1"/>
    <col min="11296" max="11296" width="1.734375" style="3" customWidth="1"/>
    <col min="11297" max="11334" width="2.62890625" style="3" customWidth="1"/>
    <col min="11335" max="11520" width="9" style="3"/>
    <col min="11521" max="11546" width="2.62890625" style="3" customWidth="1"/>
    <col min="11547" max="11547" width="1.89453125" style="3" customWidth="1"/>
    <col min="11548" max="11548" width="2.3671875" style="3" customWidth="1"/>
    <col min="11549" max="11549" width="2.734375" style="3" customWidth="1"/>
    <col min="11550" max="11550" width="2.1015625" style="3" customWidth="1"/>
    <col min="11551" max="11551" width="2.62890625" style="3" customWidth="1"/>
    <col min="11552" max="11552" width="1.734375" style="3" customWidth="1"/>
    <col min="11553" max="11590" width="2.62890625" style="3" customWidth="1"/>
    <col min="11591" max="11776" width="9" style="3"/>
    <col min="11777" max="11802" width="2.62890625" style="3" customWidth="1"/>
    <col min="11803" max="11803" width="1.89453125" style="3" customWidth="1"/>
    <col min="11804" max="11804" width="2.3671875" style="3" customWidth="1"/>
    <col min="11805" max="11805" width="2.734375" style="3" customWidth="1"/>
    <col min="11806" max="11806" width="2.1015625" style="3" customWidth="1"/>
    <col min="11807" max="11807" width="2.62890625" style="3" customWidth="1"/>
    <col min="11808" max="11808" width="1.734375" style="3" customWidth="1"/>
    <col min="11809" max="11846" width="2.62890625" style="3" customWidth="1"/>
    <col min="11847" max="12032" width="9" style="3"/>
    <col min="12033" max="12058" width="2.62890625" style="3" customWidth="1"/>
    <col min="12059" max="12059" width="1.89453125" style="3" customWidth="1"/>
    <col min="12060" max="12060" width="2.3671875" style="3" customWidth="1"/>
    <col min="12061" max="12061" width="2.734375" style="3" customWidth="1"/>
    <col min="12062" max="12062" width="2.1015625" style="3" customWidth="1"/>
    <col min="12063" max="12063" width="2.62890625" style="3" customWidth="1"/>
    <col min="12064" max="12064" width="1.734375" style="3" customWidth="1"/>
    <col min="12065" max="12102" width="2.62890625" style="3" customWidth="1"/>
    <col min="12103" max="12288" width="9" style="3"/>
    <col min="12289" max="12314" width="2.62890625" style="3" customWidth="1"/>
    <col min="12315" max="12315" width="1.89453125" style="3" customWidth="1"/>
    <col min="12316" max="12316" width="2.3671875" style="3" customWidth="1"/>
    <col min="12317" max="12317" width="2.734375" style="3" customWidth="1"/>
    <col min="12318" max="12318" width="2.1015625" style="3" customWidth="1"/>
    <col min="12319" max="12319" width="2.62890625" style="3" customWidth="1"/>
    <col min="12320" max="12320" width="1.734375" style="3" customWidth="1"/>
    <col min="12321" max="12358" width="2.62890625" style="3" customWidth="1"/>
    <col min="12359" max="12544" width="9" style="3"/>
    <col min="12545" max="12570" width="2.62890625" style="3" customWidth="1"/>
    <col min="12571" max="12571" width="1.89453125" style="3" customWidth="1"/>
    <col min="12572" max="12572" width="2.3671875" style="3" customWidth="1"/>
    <col min="12573" max="12573" width="2.734375" style="3" customWidth="1"/>
    <col min="12574" max="12574" width="2.1015625" style="3" customWidth="1"/>
    <col min="12575" max="12575" width="2.62890625" style="3" customWidth="1"/>
    <col min="12576" max="12576" width="1.734375" style="3" customWidth="1"/>
    <col min="12577" max="12614" width="2.62890625" style="3" customWidth="1"/>
    <col min="12615" max="12800" width="9" style="3"/>
    <col min="12801" max="12826" width="2.62890625" style="3" customWidth="1"/>
    <col min="12827" max="12827" width="1.89453125" style="3" customWidth="1"/>
    <col min="12828" max="12828" width="2.3671875" style="3" customWidth="1"/>
    <col min="12829" max="12829" width="2.734375" style="3" customWidth="1"/>
    <col min="12830" max="12830" width="2.1015625" style="3" customWidth="1"/>
    <col min="12831" max="12831" width="2.62890625" style="3" customWidth="1"/>
    <col min="12832" max="12832" width="1.734375" style="3" customWidth="1"/>
    <col min="12833" max="12870" width="2.62890625" style="3" customWidth="1"/>
    <col min="12871" max="13056" width="9" style="3"/>
    <col min="13057" max="13082" width="2.62890625" style="3" customWidth="1"/>
    <col min="13083" max="13083" width="1.89453125" style="3" customWidth="1"/>
    <col min="13084" max="13084" width="2.3671875" style="3" customWidth="1"/>
    <col min="13085" max="13085" width="2.734375" style="3" customWidth="1"/>
    <col min="13086" max="13086" width="2.1015625" style="3" customWidth="1"/>
    <col min="13087" max="13087" width="2.62890625" style="3" customWidth="1"/>
    <col min="13088" max="13088" width="1.734375" style="3" customWidth="1"/>
    <col min="13089" max="13126" width="2.62890625" style="3" customWidth="1"/>
    <col min="13127" max="13312" width="9" style="3"/>
    <col min="13313" max="13338" width="2.62890625" style="3" customWidth="1"/>
    <col min="13339" max="13339" width="1.89453125" style="3" customWidth="1"/>
    <col min="13340" max="13340" width="2.3671875" style="3" customWidth="1"/>
    <col min="13341" max="13341" width="2.734375" style="3" customWidth="1"/>
    <col min="13342" max="13342" width="2.1015625" style="3" customWidth="1"/>
    <col min="13343" max="13343" width="2.62890625" style="3" customWidth="1"/>
    <col min="13344" max="13344" width="1.734375" style="3" customWidth="1"/>
    <col min="13345" max="13382" width="2.62890625" style="3" customWidth="1"/>
    <col min="13383" max="13568" width="9" style="3"/>
    <col min="13569" max="13594" width="2.62890625" style="3" customWidth="1"/>
    <col min="13595" max="13595" width="1.89453125" style="3" customWidth="1"/>
    <col min="13596" max="13596" width="2.3671875" style="3" customWidth="1"/>
    <col min="13597" max="13597" width="2.734375" style="3" customWidth="1"/>
    <col min="13598" max="13598" width="2.1015625" style="3" customWidth="1"/>
    <col min="13599" max="13599" width="2.62890625" style="3" customWidth="1"/>
    <col min="13600" max="13600" width="1.734375" style="3" customWidth="1"/>
    <col min="13601" max="13638" width="2.62890625" style="3" customWidth="1"/>
    <col min="13639" max="13824" width="9" style="3"/>
    <col min="13825" max="13850" width="2.62890625" style="3" customWidth="1"/>
    <col min="13851" max="13851" width="1.89453125" style="3" customWidth="1"/>
    <col min="13852" max="13852" width="2.3671875" style="3" customWidth="1"/>
    <col min="13853" max="13853" width="2.734375" style="3" customWidth="1"/>
    <col min="13854" max="13854" width="2.1015625" style="3" customWidth="1"/>
    <col min="13855" max="13855" width="2.62890625" style="3" customWidth="1"/>
    <col min="13856" max="13856" width="1.734375" style="3" customWidth="1"/>
    <col min="13857" max="13894" width="2.62890625" style="3" customWidth="1"/>
    <col min="13895" max="14080" width="9" style="3"/>
    <col min="14081" max="14106" width="2.62890625" style="3" customWidth="1"/>
    <col min="14107" max="14107" width="1.89453125" style="3" customWidth="1"/>
    <col min="14108" max="14108" width="2.3671875" style="3" customWidth="1"/>
    <col min="14109" max="14109" width="2.734375" style="3" customWidth="1"/>
    <col min="14110" max="14110" width="2.1015625" style="3" customWidth="1"/>
    <col min="14111" max="14111" width="2.62890625" style="3" customWidth="1"/>
    <col min="14112" max="14112" width="1.734375" style="3" customWidth="1"/>
    <col min="14113" max="14150" width="2.62890625" style="3" customWidth="1"/>
    <col min="14151" max="14336" width="9" style="3"/>
    <col min="14337" max="14362" width="2.62890625" style="3" customWidth="1"/>
    <col min="14363" max="14363" width="1.89453125" style="3" customWidth="1"/>
    <col min="14364" max="14364" width="2.3671875" style="3" customWidth="1"/>
    <col min="14365" max="14365" width="2.734375" style="3" customWidth="1"/>
    <col min="14366" max="14366" width="2.1015625" style="3" customWidth="1"/>
    <col min="14367" max="14367" width="2.62890625" style="3" customWidth="1"/>
    <col min="14368" max="14368" width="1.734375" style="3" customWidth="1"/>
    <col min="14369" max="14406" width="2.62890625" style="3" customWidth="1"/>
    <col min="14407" max="14592" width="9" style="3"/>
    <col min="14593" max="14618" width="2.62890625" style="3" customWidth="1"/>
    <col min="14619" max="14619" width="1.89453125" style="3" customWidth="1"/>
    <col min="14620" max="14620" width="2.3671875" style="3" customWidth="1"/>
    <col min="14621" max="14621" width="2.734375" style="3" customWidth="1"/>
    <col min="14622" max="14622" width="2.1015625" style="3" customWidth="1"/>
    <col min="14623" max="14623" width="2.62890625" style="3" customWidth="1"/>
    <col min="14624" max="14624" width="1.734375" style="3" customWidth="1"/>
    <col min="14625" max="14662" width="2.62890625" style="3" customWidth="1"/>
    <col min="14663" max="14848" width="9" style="3"/>
    <col min="14849" max="14874" width="2.62890625" style="3" customWidth="1"/>
    <col min="14875" max="14875" width="1.89453125" style="3" customWidth="1"/>
    <col min="14876" max="14876" width="2.3671875" style="3" customWidth="1"/>
    <col min="14877" max="14877" width="2.734375" style="3" customWidth="1"/>
    <col min="14878" max="14878" width="2.1015625" style="3" customWidth="1"/>
    <col min="14879" max="14879" width="2.62890625" style="3" customWidth="1"/>
    <col min="14880" max="14880" width="1.734375" style="3" customWidth="1"/>
    <col min="14881" max="14918" width="2.62890625" style="3" customWidth="1"/>
    <col min="14919" max="15104" width="9" style="3"/>
    <col min="15105" max="15130" width="2.62890625" style="3" customWidth="1"/>
    <col min="15131" max="15131" width="1.89453125" style="3" customWidth="1"/>
    <col min="15132" max="15132" width="2.3671875" style="3" customWidth="1"/>
    <col min="15133" max="15133" width="2.734375" style="3" customWidth="1"/>
    <col min="15134" max="15134" width="2.1015625" style="3" customWidth="1"/>
    <col min="15135" max="15135" width="2.62890625" style="3" customWidth="1"/>
    <col min="15136" max="15136" width="1.734375" style="3" customWidth="1"/>
    <col min="15137" max="15174" width="2.62890625" style="3" customWidth="1"/>
    <col min="15175" max="15360" width="9" style="3"/>
    <col min="15361" max="15386" width="2.62890625" style="3" customWidth="1"/>
    <col min="15387" max="15387" width="1.89453125" style="3" customWidth="1"/>
    <col min="15388" max="15388" width="2.3671875" style="3" customWidth="1"/>
    <col min="15389" max="15389" width="2.734375" style="3" customWidth="1"/>
    <col min="15390" max="15390" width="2.1015625" style="3" customWidth="1"/>
    <col min="15391" max="15391" width="2.62890625" style="3" customWidth="1"/>
    <col min="15392" max="15392" width="1.734375" style="3" customWidth="1"/>
    <col min="15393" max="15430" width="2.62890625" style="3" customWidth="1"/>
    <col min="15431" max="15616" width="9" style="3"/>
    <col min="15617" max="15642" width="2.62890625" style="3" customWidth="1"/>
    <col min="15643" max="15643" width="1.89453125" style="3" customWidth="1"/>
    <col min="15644" max="15644" width="2.3671875" style="3" customWidth="1"/>
    <col min="15645" max="15645" width="2.734375" style="3" customWidth="1"/>
    <col min="15646" max="15646" width="2.1015625" style="3" customWidth="1"/>
    <col min="15647" max="15647" width="2.62890625" style="3" customWidth="1"/>
    <col min="15648" max="15648" width="1.734375" style="3" customWidth="1"/>
    <col min="15649" max="15686" width="2.62890625" style="3" customWidth="1"/>
    <col min="15687" max="15872" width="9" style="3"/>
    <col min="15873" max="15898" width="2.62890625" style="3" customWidth="1"/>
    <col min="15899" max="15899" width="1.89453125" style="3" customWidth="1"/>
    <col min="15900" max="15900" width="2.3671875" style="3" customWidth="1"/>
    <col min="15901" max="15901" width="2.734375" style="3" customWidth="1"/>
    <col min="15902" max="15902" width="2.1015625" style="3" customWidth="1"/>
    <col min="15903" max="15903" width="2.62890625" style="3" customWidth="1"/>
    <col min="15904" max="15904" width="1.734375" style="3" customWidth="1"/>
    <col min="15905" max="15942" width="2.62890625" style="3" customWidth="1"/>
    <col min="15943" max="16128" width="9" style="3"/>
    <col min="16129" max="16154" width="2.62890625" style="3" customWidth="1"/>
    <col min="16155" max="16155" width="1.89453125" style="3" customWidth="1"/>
    <col min="16156" max="16156" width="2.3671875" style="3" customWidth="1"/>
    <col min="16157" max="16157" width="2.734375" style="3" customWidth="1"/>
    <col min="16158" max="16158" width="2.1015625" style="3" customWidth="1"/>
    <col min="16159" max="16159" width="2.62890625" style="3" customWidth="1"/>
    <col min="16160" max="16160" width="1.734375" style="3" customWidth="1"/>
    <col min="16161" max="16198" width="2.62890625" style="3" customWidth="1"/>
    <col min="16199" max="16384" width="9" style="3"/>
  </cols>
  <sheetData>
    <row r="1" spans="1:32" ht="22.5" customHeight="1" thickBot="1" x14ac:dyDescent="0.35">
      <c r="A1" s="357"/>
      <c r="B1" s="349"/>
      <c r="C1" s="349"/>
      <c r="D1" s="349"/>
      <c r="E1" s="349"/>
      <c r="F1" s="1"/>
      <c r="G1" s="1"/>
      <c r="H1" s="2"/>
      <c r="I1" s="2"/>
      <c r="J1" s="2"/>
      <c r="K1" s="2"/>
      <c r="L1" s="2"/>
      <c r="M1" s="2"/>
      <c r="N1" s="2"/>
      <c r="O1" s="2"/>
      <c r="P1" s="2"/>
      <c r="Q1" s="2"/>
      <c r="R1" s="2"/>
      <c r="S1" s="2"/>
      <c r="T1" s="2"/>
      <c r="U1" s="2"/>
      <c r="V1" s="2"/>
      <c r="W1" s="2"/>
      <c r="X1" s="358" t="s">
        <v>283</v>
      </c>
      <c r="Y1" s="358"/>
      <c r="Z1" s="358"/>
      <c r="AA1" s="358"/>
      <c r="AB1" s="358"/>
      <c r="AC1" s="358"/>
      <c r="AD1" s="358"/>
      <c r="AE1" s="358"/>
      <c r="AF1" s="358"/>
    </row>
    <row r="2" spans="1:32" ht="30" customHeight="1" thickBot="1" x14ac:dyDescent="0.35">
      <c r="A2" s="359" t="s">
        <v>0</v>
      </c>
      <c r="B2" s="360"/>
      <c r="C2" s="360"/>
      <c r="D2" s="360"/>
      <c r="E2" s="360"/>
      <c r="F2" s="360"/>
      <c r="G2" s="360"/>
      <c r="H2" s="360"/>
      <c r="I2" s="360"/>
      <c r="J2" s="360"/>
      <c r="K2" s="360"/>
      <c r="L2" s="360"/>
      <c r="M2" s="360"/>
      <c r="N2" s="360"/>
      <c r="O2" s="360"/>
      <c r="P2" s="360"/>
      <c r="Q2" s="360"/>
      <c r="R2" s="360"/>
      <c r="S2" s="360"/>
      <c r="T2" s="360"/>
      <c r="U2" s="360"/>
      <c r="V2" s="360"/>
      <c r="W2" s="360"/>
      <c r="X2" s="360"/>
      <c r="Y2" s="360"/>
      <c r="Z2" s="360"/>
      <c r="AA2" s="360"/>
      <c r="AB2" s="360"/>
      <c r="AC2" s="360"/>
      <c r="AD2" s="360"/>
      <c r="AE2" s="360"/>
      <c r="AF2" s="361"/>
    </row>
    <row r="3" spans="1:32" ht="9" customHeight="1" thickBot="1" x14ac:dyDescent="0.35">
      <c r="B3" s="4"/>
      <c r="C3" s="4"/>
      <c r="D3" s="4"/>
      <c r="E3" s="5"/>
      <c r="F3" s="6"/>
      <c r="G3" s="6"/>
      <c r="H3" s="6"/>
      <c r="I3" s="6"/>
      <c r="J3" s="6"/>
      <c r="K3" s="6"/>
      <c r="L3" s="6"/>
      <c r="M3" s="7"/>
      <c r="N3" s="7"/>
      <c r="O3" s="7"/>
      <c r="P3" s="7"/>
      <c r="Q3" s="7"/>
      <c r="R3" s="7"/>
      <c r="S3" s="7"/>
      <c r="T3" s="7"/>
      <c r="U3" s="7"/>
      <c r="V3" s="7"/>
      <c r="W3" s="7"/>
      <c r="X3" s="7"/>
      <c r="Y3" s="7"/>
      <c r="Z3" s="7"/>
      <c r="AA3" s="7"/>
      <c r="AB3" s="7"/>
      <c r="AC3" s="7"/>
      <c r="AD3" s="7"/>
      <c r="AE3" s="7"/>
      <c r="AF3" s="7"/>
    </row>
    <row r="4" spans="1:32" ht="39" customHeight="1" x14ac:dyDescent="0.45">
      <c r="A4" s="362" t="s">
        <v>1</v>
      </c>
      <c r="B4" s="363"/>
      <c r="C4" s="363"/>
      <c r="D4" s="363"/>
      <c r="E4" s="364"/>
      <c r="F4" s="8" t="s">
        <v>34</v>
      </c>
      <c r="G4" s="365" t="s">
        <v>282</v>
      </c>
      <c r="H4" s="365"/>
      <c r="I4" s="365"/>
      <c r="J4" s="365"/>
      <c r="K4" s="365"/>
      <c r="L4" s="365"/>
      <c r="M4" s="365"/>
      <c r="N4" s="365"/>
      <c r="O4" s="365"/>
      <c r="P4" s="365"/>
      <c r="Q4" s="365"/>
      <c r="R4" s="365"/>
      <c r="S4" s="365"/>
      <c r="T4" s="365"/>
      <c r="U4" s="365"/>
      <c r="V4" s="365"/>
      <c r="W4" s="365"/>
      <c r="X4" s="365"/>
      <c r="Y4" s="365"/>
      <c r="Z4" s="365"/>
      <c r="AA4" s="365"/>
      <c r="AB4" s="365"/>
      <c r="AC4" s="365"/>
      <c r="AD4" s="365"/>
      <c r="AE4" s="365"/>
      <c r="AF4" s="47"/>
    </row>
    <row r="5" spans="1:32" ht="21" customHeight="1" x14ac:dyDescent="0.3">
      <c r="A5" s="322" t="s">
        <v>2</v>
      </c>
      <c r="B5" s="323"/>
      <c r="C5" s="323"/>
      <c r="D5" s="323"/>
      <c r="E5" s="332"/>
      <c r="F5" s="9"/>
      <c r="G5" s="366" t="s">
        <v>273</v>
      </c>
      <c r="H5" s="366"/>
      <c r="I5" s="366"/>
      <c r="J5" s="366"/>
      <c r="K5" s="366"/>
      <c r="L5" s="366"/>
      <c r="M5" s="366"/>
      <c r="N5" s="366"/>
      <c r="O5" s="366"/>
      <c r="P5" s="366"/>
      <c r="Q5" s="366"/>
      <c r="R5" s="366"/>
      <c r="S5" s="366"/>
      <c r="T5" s="366"/>
      <c r="U5" s="366"/>
      <c r="V5" s="366"/>
      <c r="W5" s="366"/>
      <c r="X5" s="366"/>
      <c r="Y5" s="366"/>
      <c r="Z5" s="366"/>
      <c r="AA5" s="366"/>
      <c r="AB5" s="366"/>
      <c r="AC5" s="366"/>
      <c r="AD5" s="366"/>
      <c r="AE5" s="366"/>
      <c r="AF5" s="10"/>
    </row>
    <row r="6" spans="1:32" ht="21" customHeight="1" x14ac:dyDescent="0.3">
      <c r="A6" s="322" t="s">
        <v>268</v>
      </c>
      <c r="B6" s="323"/>
      <c r="C6" s="323"/>
      <c r="D6" s="323"/>
      <c r="E6" s="332"/>
      <c r="F6" s="11"/>
      <c r="G6" s="333" t="s">
        <v>274</v>
      </c>
      <c r="H6" s="333"/>
      <c r="I6" s="333"/>
      <c r="J6" s="333"/>
      <c r="K6" s="333"/>
      <c r="L6" s="333"/>
      <c r="M6" s="333"/>
      <c r="N6" s="333"/>
      <c r="O6" s="333"/>
      <c r="P6" s="333"/>
      <c r="Q6" s="333"/>
      <c r="R6" s="333"/>
      <c r="S6" s="333"/>
      <c r="T6" s="333"/>
      <c r="U6" s="333"/>
      <c r="V6" s="333"/>
      <c r="W6" s="333"/>
      <c r="X6" s="333"/>
      <c r="Y6" s="333"/>
      <c r="Z6" s="333"/>
      <c r="AA6" s="333"/>
      <c r="AB6" s="333"/>
      <c r="AC6" s="333"/>
      <c r="AD6" s="333"/>
      <c r="AE6" s="333"/>
      <c r="AF6" s="10"/>
    </row>
    <row r="7" spans="1:32" ht="21" customHeight="1" x14ac:dyDescent="0.3">
      <c r="A7" s="337" t="s">
        <v>3</v>
      </c>
      <c r="B7" s="338"/>
      <c r="C7" s="338"/>
      <c r="D7" s="338"/>
      <c r="E7" s="339"/>
      <c r="F7" s="322" t="s">
        <v>4</v>
      </c>
      <c r="G7" s="323"/>
      <c r="H7" s="323"/>
      <c r="I7" s="324"/>
      <c r="J7" s="12"/>
      <c r="K7" s="320" t="s">
        <v>276</v>
      </c>
      <c r="L7" s="320"/>
      <c r="M7" s="320"/>
      <c r="N7" s="320"/>
      <c r="O7" s="320"/>
      <c r="P7" s="320"/>
      <c r="Q7" s="320"/>
      <c r="R7" s="320"/>
      <c r="S7" s="320"/>
      <c r="T7" s="320"/>
      <c r="U7" s="320"/>
      <c r="V7" s="320"/>
      <c r="W7" s="320"/>
      <c r="X7" s="320"/>
      <c r="Y7" s="320"/>
      <c r="Z7" s="320"/>
      <c r="AA7" s="320"/>
      <c r="AB7" s="320"/>
      <c r="AC7" s="320"/>
      <c r="AD7" s="320"/>
      <c r="AE7" s="320"/>
      <c r="AF7" s="10"/>
    </row>
    <row r="8" spans="1:32" ht="21" customHeight="1" x14ac:dyDescent="0.3">
      <c r="A8" s="367"/>
      <c r="B8" s="368"/>
      <c r="C8" s="368"/>
      <c r="D8" s="368"/>
      <c r="E8" s="369"/>
      <c r="F8" s="322" t="s">
        <v>5</v>
      </c>
      <c r="G8" s="323"/>
      <c r="H8" s="323"/>
      <c r="I8" s="324"/>
      <c r="J8" s="13"/>
      <c r="K8" s="320" t="s">
        <v>278</v>
      </c>
      <c r="L8" s="320"/>
      <c r="M8" s="320"/>
      <c r="N8" s="320"/>
      <c r="O8" s="320"/>
      <c r="P8" s="320"/>
      <c r="Q8" s="320"/>
      <c r="R8" s="320"/>
      <c r="S8" s="320"/>
      <c r="T8" s="320"/>
      <c r="U8" s="320"/>
      <c r="V8" s="320"/>
      <c r="W8" s="320"/>
      <c r="X8" s="320"/>
      <c r="Y8" s="320"/>
      <c r="Z8" s="320"/>
      <c r="AA8" s="320"/>
      <c r="AB8" s="320"/>
      <c r="AC8" s="320"/>
      <c r="AD8" s="320"/>
      <c r="AE8" s="320"/>
      <c r="AF8" s="10"/>
    </row>
    <row r="9" spans="1:32" ht="21" customHeight="1" x14ac:dyDescent="0.3">
      <c r="A9" s="337" t="s">
        <v>6</v>
      </c>
      <c r="B9" s="338"/>
      <c r="C9" s="338"/>
      <c r="D9" s="338"/>
      <c r="E9" s="339"/>
      <c r="F9" s="11"/>
      <c r="G9" s="320" t="s">
        <v>277</v>
      </c>
      <c r="H9" s="320"/>
      <c r="I9" s="320"/>
      <c r="J9" s="320"/>
      <c r="K9" s="320"/>
      <c r="L9" s="320"/>
      <c r="M9" s="320"/>
      <c r="N9" s="320"/>
      <c r="O9" s="320"/>
      <c r="P9" s="320"/>
      <c r="Q9" s="320"/>
      <c r="R9" s="320"/>
      <c r="S9" s="320"/>
      <c r="T9" s="320"/>
      <c r="U9" s="320"/>
      <c r="V9" s="320"/>
      <c r="W9" s="320"/>
      <c r="X9" s="320"/>
      <c r="Y9" s="320"/>
      <c r="Z9" s="320"/>
      <c r="AA9" s="320"/>
      <c r="AB9" s="320"/>
      <c r="AC9" s="320"/>
      <c r="AD9" s="320"/>
      <c r="AE9" s="320"/>
      <c r="AF9" s="10"/>
    </row>
    <row r="10" spans="1:32" ht="21" customHeight="1" x14ac:dyDescent="0.3">
      <c r="A10" s="337" t="s">
        <v>7</v>
      </c>
      <c r="B10" s="338"/>
      <c r="C10" s="338"/>
      <c r="D10" s="338"/>
      <c r="E10" s="339"/>
      <c r="F10" s="322" t="s">
        <v>8</v>
      </c>
      <c r="G10" s="323"/>
      <c r="H10" s="323"/>
      <c r="I10" s="324"/>
      <c r="J10" s="12"/>
      <c r="K10" s="351">
        <v>353.04</v>
      </c>
      <c r="L10" s="351"/>
      <c r="M10" s="351"/>
      <c r="N10" s="351"/>
      <c r="O10" s="351"/>
      <c r="P10" s="13" t="s">
        <v>16</v>
      </c>
      <c r="Q10" s="352">
        <f>ROUNDDOWN(K10/3.305798,2)</f>
        <v>106.79</v>
      </c>
      <c r="R10" s="352"/>
      <c r="S10" s="352"/>
      <c r="T10" s="352"/>
      <c r="U10" s="352"/>
      <c r="V10" s="13"/>
      <c r="W10" s="353" t="s">
        <v>275</v>
      </c>
      <c r="X10" s="353"/>
      <c r="Y10" s="353"/>
      <c r="Z10" s="13"/>
      <c r="AA10" s="13"/>
      <c r="AB10" s="13"/>
      <c r="AC10" s="13"/>
      <c r="AD10" s="13"/>
      <c r="AE10" s="13"/>
      <c r="AF10" s="10"/>
    </row>
    <row r="11" spans="1:32" ht="21" customHeight="1" x14ac:dyDescent="0.3">
      <c r="A11" s="348"/>
      <c r="B11" s="349"/>
      <c r="C11" s="349"/>
      <c r="D11" s="349"/>
      <c r="E11" s="350"/>
      <c r="F11" s="322" t="s">
        <v>9</v>
      </c>
      <c r="G11" s="323"/>
      <c r="H11" s="323"/>
      <c r="I11" s="324"/>
      <c r="J11" s="13"/>
      <c r="K11" s="320" t="s">
        <v>10</v>
      </c>
      <c r="L11" s="320"/>
      <c r="M11" s="320"/>
      <c r="N11" s="320"/>
      <c r="O11" s="320"/>
      <c r="P11" s="320"/>
      <c r="Q11" s="320"/>
      <c r="R11" s="13"/>
      <c r="S11" s="327" t="s">
        <v>11</v>
      </c>
      <c r="T11" s="323"/>
      <c r="U11" s="323"/>
      <c r="V11" s="324"/>
      <c r="W11" s="14"/>
      <c r="X11" s="320" t="s">
        <v>12</v>
      </c>
      <c r="Y11" s="320"/>
      <c r="Z11" s="320"/>
      <c r="AA11" s="320"/>
      <c r="AB11" s="320"/>
      <c r="AC11" s="320"/>
      <c r="AD11" s="320"/>
      <c r="AE11" s="320"/>
      <c r="AF11" s="10"/>
    </row>
    <row r="12" spans="1:32" ht="21" customHeight="1" x14ac:dyDescent="0.3">
      <c r="A12" s="348"/>
      <c r="B12" s="349"/>
      <c r="C12" s="349"/>
      <c r="D12" s="349"/>
      <c r="E12" s="350"/>
      <c r="F12" s="337" t="s">
        <v>13</v>
      </c>
      <c r="G12" s="338"/>
      <c r="H12" s="338"/>
      <c r="I12" s="347"/>
      <c r="J12" s="16"/>
      <c r="K12" s="321" t="s">
        <v>280</v>
      </c>
      <c r="L12" s="321"/>
      <c r="M12" s="321"/>
      <c r="N12" s="321"/>
      <c r="O12" s="321"/>
      <c r="P12" s="321"/>
      <c r="Q12" s="321"/>
      <c r="R12" s="321"/>
      <c r="S12" s="321"/>
      <c r="T12" s="321"/>
      <c r="U12" s="321"/>
      <c r="V12" s="321"/>
      <c r="W12" s="321"/>
      <c r="X12" s="321"/>
      <c r="Y12" s="321"/>
      <c r="Z12" s="321"/>
      <c r="AA12" s="321"/>
      <c r="AB12" s="321"/>
      <c r="AC12" s="321"/>
      <c r="AD12" s="321"/>
      <c r="AE12" s="321"/>
      <c r="AF12" s="17"/>
    </row>
    <row r="13" spans="1:32" ht="21" customHeight="1" x14ac:dyDescent="0.3">
      <c r="A13" s="18"/>
      <c r="B13" s="19"/>
      <c r="C13" s="19"/>
      <c r="D13" s="19"/>
      <c r="E13" s="20"/>
      <c r="F13" s="354"/>
      <c r="G13" s="355"/>
      <c r="H13" s="355"/>
      <c r="I13" s="356"/>
      <c r="J13" s="21"/>
      <c r="K13" s="321" t="s">
        <v>281</v>
      </c>
      <c r="L13" s="321"/>
      <c r="M13" s="321"/>
      <c r="N13" s="321"/>
      <c r="O13" s="321"/>
      <c r="P13" s="321"/>
      <c r="Q13" s="321"/>
      <c r="R13" s="321"/>
      <c r="S13" s="321"/>
      <c r="T13" s="321"/>
      <c r="U13" s="321"/>
      <c r="V13" s="321"/>
      <c r="W13" s="321"/>
      <c r="X13" s="321"/>
      <c r="Y13" s="321"/>
      <c r="Z13" s="321"/>
      <c r="AA13" s="321"/>
      <c r="AB13" s="321"/>
      <c r="AC13" s="321"/>
      <c r="AD13" s="321"/>
      <c r="AE13" s="321"/>
      <c r="AF13" s="22"/>
    </row>
    <row r="14" spans="1:32" ht="21" customHeight="1" x14ac:dyDescent="0.3">
      <c r="A14" s="337" t="s">
        <v>17</v>
      </c>
      <c r="B14" s="338"/>
      <c r="C14" s="338"/>
      <c r="D14" s="338"/>
      <c r="E14" s="339"/>
      <c r="F14" s="322" t="s">
        <v>18</v>
      </c>
      <c r="G14" s="323"/>
      <c r="H14" s="323"/>
      <c r="I14" s="324"/>
      <c r="J14" s="13"/>
      <c r="K14" s="333" t="s">
        <v>19</v>
      </c>
      <c r="L14" s="333"/>
      <c r="M14" s="333"/>
      <c r="N14" s="333"/>
      <c r="O14" s="333"/>
      <c r="P14" s="148"/>
      <c r="Q14" s="148"/>
      <c r="R14" s="148"/>
      <c r="S14" s="13"/>
      <c r="T14" s="13"/>
      <c r="U14" s="13"/>
      <c r="V14" s="13"/>
      <c r="W14" s="13"/>
      <c r="X14" s="13"/>
      <c r="Y14" s="13"/>
      <c r="Z14" s="13"/>
      <c r="AA14" s="13"/>
      <c r="AB14" s="13"/>
      <c r="AC14" s="13"/>
      <c r="AD14" s="13"/>
      <c r="AE14" s="13"/>
      <c r="AF14" s="10"/>
    </row>
    <row r="15" spans="1:32" ht="21" customHeight="1" x14ac:dyDescent="0.3">
      <c r="A15" s="340"/>
      <c r="B15" s="341"/>
      <c r="C15" s="341"/>
      <c r="D15" s="341"/>
      <c r="E15" s="342"/>
      <c r="F15" s="337" t="s">
        <v>20</v>
      </c>
      <c r="G15" s="338"/>
      <c r="H15" s="338"/>
      <c r="I15" s="347"/>
      <c r="J15" s="16"/>
      <c r="K15" s="148" t="s">
        <v>267</v>
      </c>
      <c r="L15" s="148"/>
      <c r="M15" s="148"/>
      <c r="N15" s="148"/>
      <c r="O15" s="148"/>
      <c r="P15" s="149"/>
      <c r="Q15" s="149"/>
      <c r="R15" s="149"/>
      <c r="S15" s="23"/>
      <c r="T15" s="23"/>
      <c r="U15" s="23"/>
      <c r="V15" s="23"/>
      <c r="W15" s="23"/>
      <c r="X15" s="23"/>
      <c r="Y15" s="23"/>
      <c r="Z15" s="23"/>
      <c r="AA15" s="23"/>
      <c r="AB15" s="23"/>
      <c r="AC15" s="23"/>
      <c r="AD15" s="23"/>
      <c r="AE15" s="23"/>
      <c r="AF15" s="17"/>
    </row>
    <row r="16" spans="1:32" ht="21" customHeight="1" x14ac:dyDescent="0.3">
      <c r="A16" s="340"/>
      <c r="B16" s="341"/>
      <c r="C16" s="341"/>
      <c r="D16" s="341"/>
      <c r="E16" s="342"/>
      <c r="F16" s="322" t="s">
        <v>21</v>
      </c>
      <c r="G16" s="323"/>
      <c r="H16" s="323"/>
      <c r="I16" s="324"/>
      <c r="J16" s="24"/>
      <c r="K16" s="325">
        <v>0.6</v>
      </c>
      <c r="L16" s="325"/>
      <c r="M16" s="325"/>
      <c r="N16" s="326"/>
      <c r="O16" s="326"/>
      <c r="P16" s="326"/>
      <c r="Q16" s="326"/>
      <c r="R16" s="326"/>
      <c r="S16" s="327" t="s">
        <v>22</v>
      </c>
      <c r="T16" s="323"/>
      <c r="U16" s="323"/>
      <c r="V16" s="324"/>
      <c r="W16" s="24"/>
      <c r="X16" s="328">
        <v>1.5</v>
      </c>
      <c r="Y16" s="328"/>
      <c r="Z16" s="328"/>
      <c r="AA16" s="148"/>
      <c r="AB16" s="328"/>
      <c r="AC16" s="328"/>
      <c r="AD16" s="328"/>
      <c r="AE16" s="148"/>
      <c r="AF16" s="10"/>
    </row>
    <row r="17" spans="1:34" ht="21" customHeight="1" x14ac:dyDescent="0.3">
      <c r="A17" s="340"/>
      <c r="B17" s="341"/>
      <c r="C17" s="341"/>
      <c r="D17" s="341"/>
      <c r="E17" s="342"/>
      <c r="F17" s="322" t="s">
        <v>23</v>
      </c>
      <c r="G17" s="323"/>
      <c r="H17" s="323"/>
      <c r="I17" s="324"/>
      <c r="J17" s="25"/>
      <c r="K17" s="334" t="s">
        <v>263</v>
      </c>
      <c r="L17" s="334"/>
      <c r="M17" s="334"/>
      <c r="N17" s="334"/>
      <c r="O17" s="334"/>
      <c r="P17" s="150"/>
      <c r="Q17" s="150"/>
      <c r="R17" s="150"/>
      <c r="S17" s="13"/>
      <c r="T17" s="13"/>
      <c r="U17" s="13"/>
      <c r="V17" s="13"/>
      <c r="W17" s="13"/>
      <c r="X17" s="13"/>
      <c r="Y17" s="13"/>
      <c r="Z17" s="13"/>
      <c r="AA17" s="13"/>
      <c r="AB17" s="13"/>
      <c r="AC17" s="13"/>
      <c r="AD17" s="13"/>
      <c r="AE17" s="13"/>
      <c r="AF17" s="10"/>
    </row>
    <row r="18" spans="1:34" ht="21" customHeight="1" x14ac:dyDescent="0.3">
      <c r="A18" s="343"/>
      <c r="B18" s="344"/>
      <c r="C18" s="344"/>
      <c r="D18" s="344"/>
      <c r="E18" s="345"/>
      <c r="F18" s="322" t="s">
        <v>24</v>
      </c>
      <c r="G18" s="335"/>
      <c r="H18" s="335"/>
      <c r="I18" s="336"/>
      <c r="J18" s="24"/>
      <c r="K18" s="151" t="s">
        <v>266</v>
      </c>
      <c r="L18" s="152"/>
      <c r="M18" s="152"/>
      <c r="N18" s="150"/>
      <c r="O18" s="150"/>
      <c r="P18" s="150"/>
      <c r="Q18" s="150"/>
      <c r="R18" s="150"/>
      <c r="S18" s="13"/>
      <c r="T18" s="13"/>
      <c r="U18" s="13"/>
      <c r="V18" s="13"/>
      <c r="W18" s="13"/>
      <c r="X18" s="13"/>
      <c r="Y18" s="13"/>
      <c r="Z18" s="13"/>
      <c r="AA18" s="13"/>
      <c r="AB18" s="13"/>
      <c r="AC18" s="13"/>
      <c r="AD18" s="13"/>
      <c r="AE18" s="13"/>
      <c r="AF18" s="10"/>
    </row>
    <row r="19" spans="1:34" ht="21" customHeight="1" x14ac:dyDescent="0.3">
      <c r="A19" s="322" t="s">
        <v>25</v>
      </c>
      <c r="B19" s="323"/>
      <c r="C19" s="323"/>
      <c r="D19" s="323"/>
      <c r="E19" s="332"/>
      <c r="F19" s="26" t="s">
        <v>26</v>
      </c>
      <c r="G19" s="320" t="s">
        <v>284</v>
      </c>
      <c r="H19" s="320"/>
      <c r="I19" s="320"/>
      <c r="J19" s="320"/>
      <c r="K19" s="320"/>
      <c r="L19" s="320"/>
      <c r="M19" s="320"/>
      <c r="N19" s="320"/>
      <c r="O19" s="320"/>
      <c r="P19" s="346"/>
      <c r="Q19" s="346"/>
      <c r="R19" s="346"/>
      <c r="S19" s="346"/>
      <c r="T19" s="346"/>
      <c r="U19" s="346"/>
      <c r="V19" s="346"/>
      <c r="W19" s="346"/>
      <c r="X19" s="346"/>
      <c r="Y19" s="346"/>
      <c r="Z19" s="346"/>
      <c r="AA19" s="346"/>
      <c r="AB19" s="346"/>
      <c r="AC19" s="346"/>
      <c r="AD19" s="346"/>
      <c r="AE19" s="346"/>
      <c r="AF19" s="27"/>
    </row>
    <row r="20" spans="1:34" ht="21" customHeight="1" x14ac:dyDescent="0.3">
      <c r="A20" s="322" t="s">
        <v>28</v>
      </c>
      <c r="B20" s="323"/>
      <c r="C20" s="323"/>
      <c r="D20" s="323"/>
      <c r="E20" s="323"/>
      <c r="F20" s="9"/>
      <c r="G20" s="148" t="s">
        <v>29</v>
      </c>
      <c r="H20" s="148"/>
      <c r="I20" s="148"/>
      <c r="J20" s="148"/>
      <c r="K20" s="148"/>
      <c r="L20" s="148"/>
      <c r="M20" s="148"/>
      <c r="N20" s="148"/>
      <c r="O20" s="148"/>
      <c r="P20" s="13"/>
      <c r="Q20" s="13"/>
      <c r="R20" s="13"/>
      <c r="S20" s="13"/>
      <c r="T20" s="13"/>
      <c r="U20" s="13"/>
      <c r="V20" s="13"/>
      <c r="W20" s="13"/>
      <c r="X20" s="13"/>
      <c r="Y20" s="13"/>
      <c r="Z20" s="13"/>
      <c r="AA20" s="13"/>
      <c r="AB20" s="13"/>
      <c r="AC20" s="13"/>
      <c r="AD20" s="13"/>
      <c r="AE20" s="13"/>
      <c r="AF20" s="10"/>
    </row>
    <row r="21" spans="1:34" ht="21" customHeight="1" x14ac:dyDescent="0.3">
      <c r="A21" s="322" t="s">
        <v>30</v>
      </c>
      <c r="B21" s="323"/>
      <c r="C21" s="323"/>
      <c r="D21" s="323"/>
      <c r="E21" s="332"/>
      <c r="F21" s="9"/>
      <c r="G21" s="333" t="s">
        <v>31</v>
      </c>
      <c r="H21" s="333"/>
      <c r="I21" s="333"/>
      <c r="J21" s="15"/>
      <c r="K21" s="15"/>
      <c r="L21" s="333" t="s">
        <v>32</v>
      </c>
      <c r="M21" s="333"/>
      <c r="N21" s="333"/>
      <c r="O21" s="333"/>
      <c r="P21" s="333"/>
      <c r="Q21" s="333"/>
      <c r="R21" s="333"/>
      <c r="S21" s="15"/>
      <c r="T21" s="15"/>
      <c r="U21" s="15"/>
      <c r="V21" s="15"/>
      <c r="W21" s="15"/>
      <c r="X21" s="15"/>
      <c r="Y21" s="15"/>
      <c r="Z21" s="15"/>
      <c r="AA21" s="15"/>
      <c r="AB21" s="15"/>
      <c r="AC21" s="15"/>
      <c r="AD21" s="15"/>
      <c r="AE21" s="15"/>
      <c r="AF21" s="10"/>
      <c r="AH21" s="28" t="s">
        <v>35</v>
      </c>
    </row>
    <row r="22" spans="1:34" ht="21" customHeight="1" x14ac:dyDescent="0.3">
      <c r="A22" s="18"/>
      <c r="B22" s="19"/>
      <c r="C22" s="19" t="s">
        <v>269</v>
      </c>
      <c r="D22" s="19"/>
      <c r="E22" s="20"/>
      <c r="F22" s="314" t="s">
        <v>270</v>
      </c>
      <c r="G22" s="315"/>
      <c r="H22" s="315"/>
      <c r="I22" s="315"/>
      <c r="J22" s="315"/>
      <c r="K22" s="315"/>
      <c r="L22" s="315"/>
      <c r="M22" s="315"/>
      <c r="N22" s="315"/>
      <c r="O22" s="315"/>
      <c r="P22" s="315"/>
      <c r="Q22" s="315"/>
      <c r="R22" s="315"/>
      <c r="S22" s="315"/>
      <c r="T22" s="315"/>
      <c r="U22" s="315"/>
      <c r="V22" s="315"/>
      <c r="W22" s="315"/>
      <c r="X22" s="315"/>
      <c r="Y22" s="315"/>
      <c r="Z22" s="315"/>
      <c r="AA22" s="315"/>
      <c r="AB22" s="315"/>
      <c r="AC22" s="315"/>
      <c r="AD22" s="315"/>
      <c r="AE22" s="315"/>
      <c r="AF22" s="316"/>
    </row>
    <row r="23" spans="1:34" ht="21" customHeight="1" x14ac:dyDescent="0.3">
      <c r="A23" s="18"/>
      <c r="B23" s="19"/>
      <c r="C23" s="19"/>
      <c r="D23" s="19"/>
      <c r="E23" s="20"/>
      <c r="F23" s="329" t="s">
        <v>279</v>
      </c>
      <c r="G23" s="330"/>
      <c r="H23" s="330"/>
      <c r="I23" s="330"/>
      <c r="J23" s="330"/>
      <c r="K23" s="330"/>
      <c r="L23" s="330"/>
      <c r="M23" s="330"/>
      <c r="N23" s="330"/>
      <c r="O23" s="330"/>
      <c r="P23" s="330"/>
      <c r="Q23" s="330"/>
      <c r="R23" s="330"/>
      <c r="S23" s="330"/>
      <c r="T23" s="330"/>
      <c r="U23" s="330"/>
      <c r="V23" s="330"/>
      <c r="W23" s="330"/>
      <c r="X23" s="330"/>
      <c r="Y23" s="330"/>
      <c r="Z23" s="330"/>
      <c r="AA23" s="330"/>
      <c r="AB23" s="330"/>
      <c r="AC23" s="330"/>
      <c r="AD23" s="330"/>
      <c r="AE23" s="330"/>
      <c r="AF23" s="331"/>
    </row>
    <row r="24" spans="1:34" ht="21" customHeight="1" thickBot="1" x14ac:dyDescent="0.35">
      <c r="A24" s="29"/>
      <c r="B24" s="30"/>
      <c r="C24" s="30"/>
      <c r="D24" s="30"/>
      <c r="E24" s="31"/>
      <c r="F24" s="32"/>
      <c r="G24" s="317"/>
      <c r="H24" s="317"/>
      <c r="I24" s="317"/>
      <c r="J24" s="317"/>
      <c r="K24" s="317"/>
      <c r="L24" s="317"/>
      <c r="M24" s="317"/>
      <c r="N24" s="317"/>
      <c r="O24" s="317"/>
      <c r="P24" s="317"/>
      <c r="Q24" s="317"/>
      <c r="R24" s="317"/>
      <c r="S24" s="317"/>
      <c r="T24" s="317"/>
      <c r="U24" s="317"/>
      <c r="V24" s="317"/>
      <c r="W24" s="317"/>
      <c r="X24" s="317"/>
      <c r="Y24" s="317"/>
      <c r="Z24" s="317"/>
      <c r="AA24" s="317"/>
      <c r="AB24" s="317"/>
      <c r="AC24" s="317"/>
      <c r="AD24" s="317"/>
      <c r="AE24" s="317"/>
      <c r="AF24" s="33"/>
    </row>
    <row r="25" spans="1:34" ht="13.5" customHeight="1" thickBot="1" x14ac:dyDescent="0.35">
      <c r="A25" s="34"/>
      <c r="B25" s="34"/>
      <c r="C25" s="34"/>
      <c r="D25" s="34"/>
      <c r="E25" s="34"/>
      <c r="F25" s="5"/>
      <c r="G25" s="35"/>
      <c r="H25" s="35"/>
      <c r="I25" s="35"/>
      <c r="J25" s="35"/>
      <c r="K25" s="35"/>
      <c r="L25" s="35"/>
      <c r="M25" s="35"/>
      <c r="N25" s="35"/>
      <c r="O25" s="35"/>
      <c r="P25" s="35"/>
      <c r="Q25" s="35"/>
      <c r="R25" s="35"/>
      <c r="S25" s="35"/>
      <c r="T25" s="35"/>
      <c r="U25" s="35"/>
      <c r="V25" s="35"/>
      <c r="W25" s="35"/>
      <c r="X25" s="35"/>
      <c r="Y25" s="35"/>
      <c r="Z25" s="35"/>
      <c r="AA25" s="35"/>
      <c r="AB25" s="35"/>
      <c r="AC25" s="35"/>
      <c r="AD25" s="35"/>
      <c r="AE25" s="35"/>
      <c r="AF25" s="5"/>
    </row>
    <row r="26" spans="1:34" ht="31.5" customHeight="1" x14ac:dyDescent="0.3">
      <c r="A26" s="36"/>
      <c r="B26" s="37"/>
      <c r="C26" s="37"/>
      <c r="D26" s="37"/>
      <c r="E26" s="37"/>
      <c r="F26" s="318"/>
      <c r="G26" s="318"/>
      <c r="H26" s="318"/>
      <c r="I26" s="318"/>
      <c r="J26" s="318"/>
      <c r="K26" s="318"/>
      <c r="L26" s="318"/>
      <c r="M26" s="318"/>
      <c r="N26" s="318"/>
      <c r="O26" s="318"/>
      <c r="P26" s="318"/>
      <c r="Q26" s="318"/>
      <c r="R26" s="318"/>
      <c r="S26" s="318"/>
      <c r="T26" s="318"/>
      <c r="U26" s="318"/>
      <c r="V26" s="37"/>
      <c r="W26" s="37"/>
      <c r="X26" s="37"/>
      <c r="Y26" s="37"/>
      <c r="Z26" s="37"/>
      <c r="AA26" s="37"/>
      <c r="AB26" s="37"/>
      <c r="AC26" s="37"/>
      <c r="AD26" s="37"/>
      <c r="AE26" s="37"/>
      <c r="AF26" s="38"/>
    </row>
    <row r="27" spans="1:34" ht="31.5" customHeight="1" x14ac:dyDescent="0.3">
      <c r="A27" s="39"/>
      <c r="B27" s="40"/>
      <c r="C27" s="40"/>
      <c r="D27" s="40"/>
      <c r="E27" s="40"/>
      <c r="F27" s="319"/>
      <c r="G27" s="319"/>
      <c r="H27" s="319"/>
      <c r="I27" s="319"/>
      <c r="J27" s="319"/>
      <c r="K27" s="319"/>
      <c r="L27" s="319"/>
      <c r="M27" s="319"/>
      <c r="N27" s="319"/>
      <c r="O27" s="319"/>
      <c r="P27" s="319"/>
      <c r="Q27" s="319"/>
      <c r="R27" s="319"/>
      <c r="S27" s="319"/>
      <c r="T27" s="319"/>
      <c r="U27" s="319"/>
      <c r="V27" s="2"/>
      <c r="W27" s="2"/>
      <c r="X27" s="2"/>
      <c r="Y27" s="2"/>
      <c r="Z27" s="2"/>
      <c r="AA27" s="2"/>
      <c r="AB27" s="2"/>
      <c r="AC27" s="2"/>
      <c r="AD27" s="2"/>
      <c r="AE27" s="2"/>
      <c r="AF27" s="41"/>
    </row>
    <row r="28" spans="1:34" ht="37.5" customHeight="1" thickBot="1" x14ac:dyDescent="0.35">
      <c r="A28" s="42"/>
      <c r="B28" s="43"/>
      <c r="C28" s="43"/>
      <c r="D28" s="43"/>
      <c r="E28" s="43"/>
      <c r="F28" s="43"/>
      <c r="G28" s="43"/>
      <c r="H28" s="43"/>
      <c r="I28" s="43"/>
      <c r="J28" s="43"/>
      <c r="K28" s="43"/>
      <c r="L28" s="43"/>
      <c r="M28" s="43"/>
      <c r="N28" s="43"/>
      <c r="O28" s="43"/>
      <c r="P28" s="43"/>
      <c r="Q28" s="43"/>
      <c r="R28" s="43"/>
      <c r="S28" s="43"/>
      <c r="T28" s="43"/>
      <c r="U28" s="43"/>
      <c r="V28" s="44"/>
      <c r="W28" s="44"/>
      <c r="X28" s="44"/>
      <c r="Y28" s="44"/>
      <c r="Z28" s="44"/>
      <c r="AA28" s="44"/>
      <c r="AB28" s="44"/>
      <c r="AC28" s="44"/>
      <c r="AD28" s="45"/>
      <c r="AE28" s="44"/>
      <c r="AF28" s="33"/>
    </row>
    <row r="29" spans="1:34" ht="20.25" customHeight="1" x14ac:dyDescent="0.3">
      <c r="A29" s="2" t="s">
        <v>33</v>
      </c>
      <c r="B29" s="2"/>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46"/>
    </row>
  </sheetData>
  <mergeCells count="51">
    <mergeCell ref="A5:E5"/>
    <mergeCell ref="G5:AE5"/>
    <mergeCell ref="A6:E6"/>
    <mergeCell ref="G6:AE6"/>
    <mergeCell ref="A7:E8"/>
    <mergeCell ref="F7:I7"/>
    <mergeCell ref="K7:AE7"/>
    <mergeCell ref="F8:I8"/>
    <mergeCell ref="K8:AE8"/>
    <mergeCell ref="A1:E1"/>
    <mergeCell ref="X1:AF1"/>
    <mergeCell ref="A2:AF2"/>
    <mergeCell ref="A4:E4"/>
    <mergeCell ref="G4:AE4"/>
    <mergeCell ref="A9:E9"/>
    <mergeCell ref="G9:AE9"/>
    <mergeCell ref="A10:E12"/>
    <mergeCell ref="F10:I10"/>
    <mergeCell ref="K10:O10"/>
    <mergeCell ref="Q10:U10"/>
    <mergeCell ref="W10:Y10"/>
    <mergeCell ref="F11:I11"/>
    <mergeCell ref="S11:V11"/>
    <mergeCell ref="F12:I13"/>
    <mergeCell ref="A21:E21"/>
    <mergeCell ref="G21:I21"/>
    <mergeCell ref="L21:R21"/>
    <mergeCell ref="F17:I17"/>
    <mergeCell ref="K17:O17"/>
    <mergeCell ref="F18:I18"/>
    <mergeCell ref="A19:E19"/>
    <mergeCell ref="A14:E18"/>
    <mergeCell ref="G19:AE19"/>
    <mergeCell ref="AB16:AD16"/>
    <mergeCell ref="F14:I14"/>
    <mergeCell ref="K14:O14"/>
    <mergeCell ref="F15:I15"/>
    <mergeCell ref="A20:E20"/>
    <mergeCell ref="F22:AF22"/>
    <mergeCell ref="G24:AE24"/>
    <mergeCell ref="F26:U27"/>
    <mergeCell ref="K11:Q11"/>
    <mergeCell ref="X11:AE11"/>
    <mergeCell ref="K12:AE12"/>
    <mergeCell ref="K13:AE13"/>
    <mergeCell ref="F16:I16"/>
    <mergeCell ref="K16:M16"/>
    <mergeCell ref="N16:R16"/>
    <mergeCell ref="S16:V16"/>
    <mergeCell ref="X16:Z16"/>
    <mergeCell ref="F23:AF23"/>
  </mergeCells>
  <phoneticPr fontId="1"/>
  <dataValidations count="3">
    <dataValidation type="list" allowBlank="1" showInputMessage="1" showErrorMessage="1" sqref="K983046:S983046 JG983046:JO983046 TC983046:TK983046 ACY983046:ADG983046 AMU983046:ANC983046 AWQ983046:AWY983046 BGM983046:BGU983046 BQI983046:BQQ983046 CAE983046:CAM983046 CKA983046:CKI983046 CTW983046:CUE983046 DDS983046:DEA983046 DNO983046:DNW983046 DXK983046:DXS983046 EHG983046:EHO983046 ERC983046:ERK983046 FAY983046:FBG983046 FKU983046:FLC983046 FUQ983046:FUY983046 GEM983046:GEU983046 GOI983046:GOQ983046 GYE983046:GYM983046 HIA983046:HII983046 HRW983046:HSE983046 IBS983046:ICA983046 ILO983046:ILW983046 IVK983046:IVS983046 JFG983046:JFO983046 JPC983046:JPK983046 JYY983046:JZG983046 KIU983046:KJC983046 KSQ983046:KSY983046 LCM983046:LCU983046 LMI983046:LMQ983046 LWE983046:LWM983046 MGA983046:MGI983046 MPW983046:MQE983046 MZS983046:NAA983046 NJO983046:NJW983046 NTK983046:NTS983046 ODG983046:ODO983046 ONC983046:ONK983046 OWY983046:OXG983046 PGU983046:PHC983046 PQQ983046:PQY983046 QAM983046:QAU983046 QKI983046:QKQ983046 QUE983046:QUM983046 REA983046:REI983046 RNW983046:ROE983046 RXS983046:RYA983046 SHO983046:SHW983046 SRK983046:SRS983046 TBG983046:TBO983046 TLC983046:TLK983046 TUY983046:TVG983046 UEU983046:UFC983046 UOQ983046:UOY983046 UYM983046:UYU983046 VII983046:VIQ983046 VSE983046:VSM983046 WCA983046:WCI983046 WLW983046:WME983046 WVS983046:WWA983046 K65542:S65542 JG65542:JO65542 TC65542:TK65542 ACY65542:ADG65542 AMU65542:ANC65542 AWQ65542:AWY65542 BGM65542:BGU65542 BQI65542:BQQ65542 CAE65542:CAM65542 CKA65542:CKI65542 CTW65542:CUE65542 DDS65542:DEA65542 DNO65542:DNW65542 DXK65542:DXS65542 EHG65542:EHO65542 ERC65542:ERK65542 FAY65542:FBG65542 FKU65542:FLC65542 FUQ65542:FUY65542 GEM65542:GEU65542 GOI65542:GOQ65542 GYE65542:GYM65542 HIA65542:HII65542 HRW65542:HSE65542 IBS65542:ICA65542 ILO65542:ILW65542 IVK65542:IVS65542 JFG65542:JFO65542 JPC65542:JPK65542 JYY65542:JZG65542 KIU65542:KJC65542 KSQ65542:KSY65542 LCM65542:LCU65542 LMI65542:LMQ65542 LWE65542:LWM65542 MGA65542:MGI65542 MPW65542:MQE65542 MZS65542:NAA65542 NJO65542:NJW65542 NTK65542:NTS65542 ODG65542:ODO65542 ONC65542:ONK65542 OWY65542:OXG65542 PGU65542:PHC65542 PQQ65542:PQY65542 QAM65542:QAU65542 QKI65542:QKQ65542 QUE65542:QUM65542 REA65542:REI65542 RNW65542:ROE65542 RXS65542:RYA65542 SHO65542:SHW65542 SRK65542:SRS65542 TBG65542:TBO65542 TLC65542:TLK65542 TUY65542:TVG65542 UEU65542:UFC65542 UOQ65542:UOY65542 UYM65542:UYU65542 VII65542:VIQ65542 VSE65542:VSM65542 WCA65542:WCI65542 WLW65542:WME65542 WVS65542:WWA65542 K131078:S131078 JG131078:JO131078 TC131078:TK131078 ACY131078:ADG131078 AMU131078:ANC131078 AWQ131078:AWY131078 BGM131078:BGU131078 BQI131078:BQQ131078 CAE131078:CAM131078 CKA131078:CKI131078 CTW131078:CUE131078 DDS131078:DEA131078 DNO131078:DNW131078 DXK131078:DXS131078 EHG131078:EHO131078 ERC131078:ERK131078 FAY131078:FBG131078 FKU131078:FLC131078 FUQ131078:FUY131078 GEM131078:GEU131078 GOI131078:GOQ131078 GYE131078:GYM131078 HIA131078:HII131078 HRW131078:HSE131078 IBS131078:ICA131078 ILO131078:ILW131078 IVK131078:IVS131078 JFG131078:JFO131078 JPC131078:JPK131078 JYY131078:JZG131078 KIU131078:KJC131078 KSQ131078:KSY131078 LCM131078:LCU131078 LMI131078:LMQ131078 LWE131078:LWM131078 MGA131078:MGI131078 MPW131078:MQE131078 MZS131078:NAA131078 NJO131078:NJW131078 NTK131078:NTS131078 ODG131078:ODO131078 ONC131078:ONK131078 OWY131078:OXG131078 PGU131078:PHC131078 PQQ131078:PQY131078 QAM131078:QAU131078 QKI131078:QKQ131078 QUE131078:QUM131078 REA131078:REI131078 RNW131078:ROE131078 RXS131078:RYA131078 SHO131078:SHW131078 SRK131078:SRS131078 TBG131078:TBO131078 TLC131078:TLK131078 TUY131078:TVG131078 UEU131078:UFC131078 UOQ131078:UOY131078 UYM131078:UYU131078 VII131078:VIQ131078 VSE131078:VSM131078 WCA131078:WCI131078 WLW131078:WME131078 WVS131078:WWA131078 K196614:S196614 JG196614:JO196614 TC196614:TK196614 ACY196614:ADG196614 AMU196614:ANC196614 AWQ196614:AWY196614 BGM196614:BGU196614 BQI196614:BQQ196614 CAE196614:CAM196614 CKA196614:CKI196614 CTW196614:CUE196614 DDS196614:DEA196614 DNO196614:DNW196614 DXK196614:DXS196614 EHG196614:EHO196614 ERC196614:ERK196614 FAY196614:FBG196614 FKU196614:FLC196614 FUQ196614:FUY196614 GEM196614:GEU196614 GOI196614:GOQ196614 GYE196614:GYM196614 HIA196614:HII196614 HRW196614:HSE196614 IBS196614:ICA196614 ILO196614:ILW196614 IVK196614:IVS196614 JFG196614:JFO196614 JPC196614:JPK196614 JYY196614:JZG196614 KIU196614:KJC196614 KSQ196614:KSY196614 LCM196614:LCU196614 LMI196614:LMQ196614 LWE196614:LWM196614 MGA196614:MGI196614 MPW196614:MQE196614 MZS196614:NAA196614 NJO196614:NJW196614 NTK196614:NTS196614 ODG196614:ODO196614 ONC196614:ONK196614 OWY196614:OXG196614 PGU196614:PHC196614 PQQ196614:PQY196614 QAM196614:QAU196614 QKI196614:QKQ196614 QUE196614:QUM196614 REA196614:REI196614 RNW196614:ROE196614 RXS196614:RYA196614 SHO196614:SHW196614 SRK196614:SRS196614 TBG196614:TBO196614 TLC196614:TLK196614 TUY196614:TVG196614 UEU196614:UFC196614 UOQ196614:UOY196614 UYM196614:UYU196614 VII196614:VIQ196614 VSE196614:VSM196614 WCA196614:WCI196614 WLW196614:WME196614 WVS196614:WWA196614 K262150:S262150 JG262150:JO262150 TC262150:TK262150 ACY262150:ADG262150 AMU262150:ANC262150 AWQ262150:AWY262150 BGM262150:BGU262150 BQI262150:BQQ262150 CAE262150:CAM262150 CKA262150:CKI262150 CTW262150:CUE262150 DDS262150:DEA262150 DNO262150:DNW262150 DXK262150:DXS262150 EHG262150:EHO262150 ERC262150:ERK262150 FAY262150:FBG262150 FKU262150:FLC262150 FUQ262150:FUY262150 GEM262150:GEU262150 GOI262150:GOQ262150 GYE262150:GYM262150 HIA262150:HII262150 HRW262150:HSE262150 IBS262150:ICA262150 ILO262150:ILW262150 IVK262150:IVS262150 JFG262150:JFO262150 JPC262150:JPK262150 JYY262150:JZG262150 KIU262150:KJC262150 KSQ262150:KSY262150 LCM262150:LCU262150 LMI262150:LMQ262150 LWE262150:LWM262150 MGA262150:MGI262150 MPW262150:MQE262150 MZS262150:NAA262150 NJO262150:NJW262150 NTK262150:NTS262150 ODG262150:ODO262150 ONC262150:ONK262150 OWY262150:OXG262150 PGU262150:PHC262150 PQQ262150:PQY262150 QAM262150:QAU262150 QKI262150:QKQ262150 QUE262150:QUM262150 REA262150:REI262150 RNW262150:ROE262150 RXS262150:RYA262150 SHO262150:SHW262150 SRK262150:SRS262150 TBG262150:TBO262150 TLC262150:TLK262150 TUY262150:TVG262150 UEU262150:UFC262150 UOQ262150:UOY262150 UYM262150:UYU262150 VII262150:VIQ262150 VSE262150:VSM262150 WCA262150:WCI262150 WLW262150:WME262150 WVS262150:WWA262150 K327686:S327686 JG327686:JO327686 TC327686:TK327686 ACY327686:ADG327686 AMU327686:ANC327686 AWQ327686:AWY327686 BGM327686:BGU327686 BQI327686:BQQ327686 CAE327686:CAM327686 CKA327686:CKI327686 CTW327686:CUE327686 DDS327686:DEA327686 DNO327686:DNW327686 DXK327686:DXS327686 EHG327686:EHO327686 ERC327686:ERK327686 FAY327686:FBG327686 FKU327686:FLC327686 FUQ327686:FUY327686 GEM327686:GEU327686 GOI327686:GOQ327686 GYE327686:GYM327686 HIA327686:HII327686 HRW327686:HSE327686 IBS327686:ICA327686 ILO327686:ILW327686 IVK327686:IVS327686 JFG327686:JFO327686 JPC327686:JPK327686 JYY327686:JZG327686 KIU327686:KJC327686 KSQ327686:KSY327686 LCM327686:LCU327686 LMI327686:LMQ327686 LWE327686:LWM327686 MGA327686:MGI327686 MPW327686:MQE327686 MZS327686:NAA327686 NJO327686:NJW327686 NTK327686:NTS327686 ODG327686:ODO327686 ONC327686:ONK327686 OWY327686:OXG327686 PGU327686:PHC327686 PQQ327686:PQY327686 QAM327686:QAU327686 QKI327686:QKQ327686 QUE327686:QUM327686 REA327686:REI327686 RNW327686:ROE327686 RXS327686:RYA327686 SHO327686:SHW327686 SRK327686:SRS327686 TBG327686:TBO327686 TLC327686:TLK327686 TUY327686:TVG327686 UEU327686:UFC327686 UOQ327686:UOY327686 UYM327686:UYU327686 VII327686:VIQ327686 VSE327686:VSM327686 WCA327686:WCI327686 WLW327686:WME327686 WVS327686:WWA327686 K393222:S393222 JG393222:JO393222 TC393222:TK393222 ACY393222:ADG393222 AMU393222:ANC393222 AWQ393222:AWY393222 BGM393222:BGU393222 BQI393222:BQQ393222 CAE393222:CAM393222 CKA393222:CKI393222 CTW393222:CUE393222 DDS393222:DEA393222 DNO393222:DNW393222 DXK393222:DXS393222 EHG393222:EHO393222 ERC393222:ERK393222 FAY393222:FBG393222 FKU393222:FLC393222 FUQ393222:FUY393222 GEM393222:GEU393222 GOI393222:GOQ393222 GYE393222:GYM393222 HIA393222:HII393222 HRW393222:HSE393222 IBS393222:ICA393222 ILO393222:ILW393222 IVK393222:IVS393222 JFG393222:JFO393222 JPC393222:JPK393222 JYY393222:JZG393222 KIU393222:KJC393222 KSQ393222:KSY393222 LCM393222:LCU393222 LMI393222:LMQ393222 LWE393222:LWM393222 MGA393222:MGI393222 MPW393222:MQE393222 MZS393222:NAA393222 NJO393222:NJW393222 NTK393222:NTS393222 ODG393222:ODO393222 ONC393222:ONK393222 OWY393222:OXG393222 PGU393222:PHC393222 PQQ393222:PQY393222 QAM393222:QAU393222 QKI393222:QKQ393222 QUE393222:QUM393222 REA393222:REI393222 RNW393222:ROE393222 RXS393222:RYA393222 SHO393222:SHW393222 SRK393222:SRS393222 TBG393222:TBO393222 TLC393222:TLK393222 TUY393222:TVG393222 UEU393222:UFC393222 UOQ393222:UOY393222 UYM393222:UYU393222 VII393222:VIQ393222 VSE393222:VSM393222 WCA393222:WCI393222 WLW393222:WME393222 WVS393222:WWA393222 K458758:S458758 JG458758:JO458758 TC458758:TK458758 ACY458758:ADG458758 AMU458758:ANC458758 AWQ458758:AWY458758 BGM458758:BGU458758 BQI458758:BQQ458758 CAE458758:CAM458758 CKA458758:CKI458758 CTW458758:CUE458758 DDS458758:DEA458758 DNO458758:DNW458758 DXK458758:DXS458758 EHG458758:EHO458758 ERC458758:ERK458758 FAY458758:FBG458758 FKU458758:FLC458758 FUQ458758:FUY458758 GEM458758:GEU458758 GOI458758:GOQ458758 GYE458758:GYM458758 HIA458758:HII458758 HRW458758:HSE458758 IBS458758:ICA458758 ILO458758:ILW458758 IVK458758:IVS458758 JFG458758:JFO458758 JPC458758:JPK458758 JYY458758:JZG458758 KIU458758:KJC458758 KSQ458758:KSY458758 LCM458758:LCU458758 LMI458758:LMQ458758 LWE458758:LWM458758 MGA458758:MGI458758 MPW458758:MQE458758 MZS458758:NAA458758 NJO458758:NJW458758 NTK458758:NTS458758 ODG458758:ODO458758 ONC458758:ONK458758 OWY458758:OXG458758 PGU458758:PHC458758 PQQ458758:PQY458758 QAM458758:QAU458758 QKI458758:QKQ458758 QUE458758:QUM458758 REA458758:REI458758 RNW458758:ROE458758 RXS458758:RYA458758 SHO458758:SHW458758 SRK458758:SRS458758 TBG458758:TBO458758 TLC458758:TLK458758 TUY458758:TVG458758 UEU458758:UFC458758 UOQ458758:UOY458758 UYM458758:UYU458758 VII458758:VIQ458758 VSE458758:VSM458758 WCA458758:WCI458758 WLW458758:WME458758 WVS458758:WWA458758 K524294:S524294 JG524294:JO524294 TC524294:TK524294 ACY524294:ADG524294 AMU524294:ANC524294 AWQ524294:AWY524294 BGM524294:BGU524294 BQI524294:BQQ524294 CAE524294:CAM524294 CKA524294:CKI524294 CTW524294:CUE524294 DDS524294:DEA524294 DNO524294:DNW524294 DXK524294:DXS524294 EHG524294:EHO524294 ERC524294:ERK524294 FAY524294:FBG524294 FKU524294:FLC524294 FUQ524294:FUY524294 GEM524294:GEU524294 GOI524294:GOQ524294 GYE524294:GYM524294 HIA524294:HII524294 HRW524294:HSE524294 IBS524294:ICA524294 ILO524294:ILW524294 IVK524294:IVS524294 JFG524294:JFO524294 JPC524294:JPK524294 JYY524294:JZG524294 KIU524294:KJC524294 KSQ524294:KSY524294 LCM524294:LCU524294 LMI524294:LMQ524294 LWE524294:LWM524294 MGA524294:MGI524294 MPW524294:MQE524294 MZS524294:NAA524294 NJO524294:NJW524294 NTK524294:NTS524294 ODG524294:ODO524294 ONC524294:ONK524294 OWY524294:OXG524294 PGU524294:PHC524294 PQQ524294:PQY524294 QAM524294:QAU524294 QKI524294:QKQ524294 QUE524294:QUM524294 REA524294:REI524294 RNW524294:ROE524294 RXS524294:RYA524294 SHO524294:SHW524294 SRK524294:SRS524294 TBG524294:TBO524294 TLC524294:TLK524294 TUY524294:TVG524294 UEU524294:UFC524294 UOQ524294:UOY524294 UYM524294:UYU524294 VII524294:VIQ524294 VSE524294:VSM524294 WCA524294:WCI524294 WLW524294:WME524294 WVS524294:WWA524294 K589830:S589830 JG589830:JO589830 TC589830:TK589830 ACY589830:ADG589830 AMU589830:ANC589830 AWQ589830:AWY589830 BGM589830:BGU589830 BQI589830:BQQ589830 CAE589830:CAM589830 CKA589830:CKI589830 CTW589830:CUE589830 DDS589830:DEA589830 DNO589830:DNW589830 DXK589830:DXS589830 EHG589830:EHO589830 ERC589830:ERK589830 FAY589830:FBG589830 FKU589830:FLC589830 FUQ589830:FUY589830 GEM589830:GEU589830 GOI589830:GOQ589830 GYE589830:GYM589830 HIA589830:HII589830 HRW589830:HSE589830 IBS589830:ICA589830 ILO589830:ILW589830 IVK589830:IVS589830 JFG589830:JFO589830 JPC589830:JPK589830 JYY589830:JZG589830 KIU589830:KJC589830 KSQ589830:KSY589830 LCM589830:LCU589830 LMI589830:LMQ589830 LWE589830:LWM589830 MGA589830:MGI589830 MPW589830:MQE589830 MZS589830:NAA589830 NJO589830:NJW589830 NTK589830:NTS589830 ODG589830:ODO589830 ONC589830:ONK589830 OWY589830:OXG589830 PGU589830:PHC589830 PQQ589830:PQY589830 QAM589830:QAU589830 QKI589830:QKQ589830 QUE589830:QUM589830 REA589830:REI589830 RNW589830:ROE589830 RXS589830:RYA589830 SHO589830:SHW589830 SRK589830:SRS589830 TBG589830:TBO589830 TLC589830:TLK589830 TUY589830:TVG589830 UEU589830:UFC589830 UOQ589830:UOY589830 UYM589830:UYU589830 VII589830:VIQ589830 VSE589830:VSM589830 WCA589830:WCI589830 WLW589830:WME589830 WVS589830:WWA589830 K655366:S655366 JG655366:JO655366 TC655366:TK655366 ACY655366:ADG655366 AMU655366:ANC655366 AWQ655366:AWY655366 BGM655366:BGU655366 BQI655366:BQQ655366 CAE655366:CAM655366 CKA655366:CKI655366 CTW655366:CUE655366 DDS655366:DEA655366 DNO655366:DNW655366 DXK655366:DXS655366 EHG655366:EHO655366 ERC655366:ERK655366 FAY655366:FBG655366 FKU655366:FLC655366 FUQ655366:FUY655366 GEM655366:GEU655366 GOI655366:GOQ655366 GYE655366:GYM655366 HIA655366:HII655366 HRW655366:HSE655366 IBS655366:ICA655366 ILO655366:ILW655366 IVK655366:IVS655366 JFG655366:JFO655366 JPC655366:JPK655366 JYY655366:JZG655366 KIU655366:KJC655366 KSQ655366:KSY655366 LCM655366:LCU655366 LMI655366:LMQ655366 LWE655366:LWM655366 MGA655366:MGI655366 MPW655366:MQE655366 MZS655366:NAA655366 NJO655366:NJW655366 NTK655366:NTS655366 ODG655366:ODO655366 ONC655366:ONK655366 OWY655366:OXG655366 PGU655366:PHC655366 PQQ655366:PQY655366 QAM655366:QAU655366 QKI655366:QKQ655366 QUE655366:QUM655366 REA655366:REI655366 RNW655366:ROE655366 RXS655366:RYA655366 SHO655366:SHW655366 SRK655366:SRS655366 TBG655366:TBO655366 TLC655366:TLK655366 TUY655366:TVG655366 UEU655366:UFC655366 UOQ655366:UOY655366 UYM655366:UYU655366 VII655366:VIQ655366 VSE655366:VSM655366 WCA655366:WCI655366 WLW655366:WME655366 WVS655366:WWA655366 K720902:S720902 JG720902:JO720902 TC720902:TK720902 ACY720902:ADG720902 AMU720902:ANC720902 AWQ720902:AWY720902 BGM720902:BGU720902 BQI720902:BQQ720902 CAE720902:CAM720902 CKA720902:CKI720902 CTW720902:CUE720902 DDS720902:DEA720902 DNO720902:DNW720902 DXK720902:DXS720902 EHG720902:EHO720902 ERC720902:ERK720902 FAY720902:FBG720902 FKU720902:FLC720902 FUQ720902:FUY720902 GEM720902:GEU720902 GOI720902:GOQ720902 GYE720902:GYM720902 HIA720902:HII720902 HRW720902:HSE720902 IBS720902:ICA720902 ILO720902:ILW720902 IVK720902:IVS720902 JFG720902:JFO720902 JPC720902:JPK720902 JYY720902:JZG720902 KIU720902:KJC720902 KSQ720902:KSY720902 LCM720902:LCU720902 LMI720902:LMQ720902 LWE720902:LWM720902 MGA720902:MGI720902 MPW720902:MQE720902 MZS720902:NAA720902 NJO720902:NJW720902 NTK720902:NTS720902 ODG720902:ODO720902 ONC720902:ONK720902 OWY720902:OXG720902 PGU720902:PHC720902 PQQ720902:PQY720902 QAM720902:QAU720902 QKI720902:QKQ720902 QUE720902:QUM720902 REA720902:REI720902 RNW720902:ROE720902 RXS720902:RYA720902 SHO720902:SHW720902 SRK720902:SRS720902 TBG720902:TBO720902 TLC720902:TLK720902 TUY720902:TVG720902 UEU720902:UFC720902 UOQ720902:UOY720902 UYM720902:UYU720902 VII720902:VIQ720902 VSE720902:VSM720902 WCA720902:WCI720902 WLW720902:WME720902 WVS720902:WWA720902 K786438:S786438 JG786438:JO786438 TC786438:TK786438 ACY786438:ADG786438 AMU786438:ANC786438 AWQ786438:AWY786438 BGM786438:BGU786438 BQI786438:BQQ786438 CAE786438:CAM786438 CKA786438:CKI786438 CTW786438:CUE786438 DDS786438:DEA786438 DNO786438:DNW786438 DXK786438:DXS786438 EHG786438:EHO786438 ERC786438:ERK786438 FAY786438:FBG786438 FKU786438:FLC786438 FUQ786438:FUY786438 GEM786438:GEU786438 GOI786438:GOQ786438 GYE786438:GYM786438 HIA786438:HII786438 HRW786438:HSE786438 IBS786438:ICA786438 ILO786438:ILW786438 IVK786438:IVS786438 JFG786438:JFO786438 JPC786438:JPK786438 JYY786438:JZG786438 KIU786438:KJC786438 KSQ786438:KSY786438 LCM786438:LCU786438 LMI786438:LMQ786438 LWE786438:LWM786438 MGA786438:MGI786438 MPW786438:MQE786438 MZS786438:NAA786438 NJO786438:NJW786438 NTK786438:NTS786438 ODG786438:ODO786438 ONC786438:ONK786438 OWY786438:OXG786438 PGU786438:PHC786438 PQQ786438:PQY786438 QAM786438:QAU786438 QKI786438:QKQ786438 QUE786438:QUM786438 REA786438:REI786438 RNW786438:ROE786438 RXS786438:RYA786438 SHO786438:SHW786438 SRK786438:SRS786438 TBG786438:TBO786438 TLC786438:TLK786438 TUY786438:TVG786438 UEU786438:UFC786438 UOQ786438:UOY786438 UYM786438:UYU786438 VII786438:VIQ786438 VSE786438:VSM786438 WCA786438:WCI786438 WLW786438:WME786438 WVS786438:WWA786438 K851974:S851974 JG851974:JO851974 TC851974:TK851974 ACY851974:ADG851974 AMU851974:ANC851974 AWQ851974:AWY851974 BGM851974:BGU851974 BQI851974:BQQ851974 CAE851974:CAM851974 CKA851974:CKI851974 CTW851974:CUE851974 DDS851974:DEA851974 DNO851974:DNW851974 DXK851974:DXS851974 EHG851974:EHO851974 ERC851974:ERK851974 FAY851974:FBG851974 FKU851974:FLC851974 FUQ851974:FUY851974 GEM851974:GEU851974 GOI851974:GOQ851974 GYE851974:GYM851974 HIA851974:HII851974 HRW851974:HSE851974 IBS851974:ICA851974 ILO851974:ILW851974 IVK851974:IVS851974 JFG851974:JFO851974 JPC851974:JPK851974 JYY851974:JZG851974 KIU851974:KJC851974 KSQ851974:KSY851974 LCM851974:LCU851974 LMI851974:LMQ851974 LWE851974:LWM851974 MGA851974:MGI851974 MPW851974:MQE851974 MZS851974:NAA851974 NJO851974:NJW851974 NTK851974:NTS851974 ODG851974:ODO851974 ONC851974:ONK851974 OWY851974:OXG851974 PGU851974:PHC851974 PQQ851974:PQY851974 QAM851974:QAU851974 QKI851974:QKQ851974 QUE851974:QUM851974 REA851974:REI851974 RNW851974:ROE851974 RXS851974:RYA851974 SHO851974:SHW851974 SRK851974:SRS851974 TBG851974:TBO851974 TLC851974:TLK851974 TUY851974:TVG851974 UEU851974:UFC851974 UOQ851974:UOY851974 UYM851974:UYU851974 VII851974:VIQ851974 VSE851974:VSM851974 WCA851974:WCI851974 WLW851974:WME851974 WVS851974:WWA851974 K917510:S917510 JG917510:JO917510 TC917510:TK917510 ACY917510:ADG917510 AMU917510:ANC917510 AWQ917510:AWY917510 BGM917510:BGU917510 BQI917510:BQQ917510 CAE917510:CAM917510 CKA917510:CKI917510 CTW917510:CUE917510 DDS917510:DEA917510 DNO917510:DNW917510 DXK917510:DXS917510 EHG917510:EHO917510 ERC917510:ERK917510 FAY917510:FBG917510 FKU917510:FLC917510 FUQ917510:FUY917510 GEM917510:GEU917510 GOI917510:GOQ917510 GYE917510:GYM917510 HIA917510:HII917510 HRW917510:HSE917510 IBS917510:ICA917510 ILO917510:ILW917510 IVK917510:IVS917510 JFG917510:JFO917510 JPC917510:JPK917510 JYY917510:JZG917510 KIU917510:KJC917510 KSQ917510:KSY917510 LCM917510:LCU917510 LMI917510:LMQ917510 LWE917510:LWM917510 MGA917510:MGI917510 MPW917510:MQE917510 MZS917510:NAA917510 NJO917510:NJW917510 NTK917510:NTS917510 ODG917510:ODO917510 ONC917510:ONK917510 OWY917510:OXG917510 PGU917510:PHC917510 PQQ917510:PQY917510 QAM917510:QAU917510 QKI917510:QKQ917510 QUE917510:QUM917510 REA917510:REI917510 RNW917510:ROE917510 RXS917510:RYA917510 SHO917510:SHW917510 SRK917510:SRS917510 TBG917510:TBO917510 TLC917510:TLK917510 TUY917510:TVG917510 UEU917510:UFC917510 UOQ917510:UOY917510 UYM917510:UYU917510 VII917510:VIQ917510 VSE917510:VSM917510 WCA917510:WCI917510 WLW917510:WME917510 WVS917510:WWA917510" xr:uid="{00000000-0002-0000-0000-000000000000}">
      <formula1>"鉄筋コンクリート造"</formula1>
    </dataValidation>
    <dataValidation type="list" allowBlank="1" showInputMessage="1" showErrorMessage="1" sqref="W917505:Y917505 JS917505:JU917505 TO917505:TQ917505 ADK917505:ADM917505 ANG917505:ANI917505 AXC917505:AXE917505 BGY917505:BHA917505 BQU917505:BQW917505 CAQ917505:CAS917505 CKM917505:CKO917505 CUI917505:CUK917505 DEE917505:DEG917505 DOA917505:DOC917505 DXW917505:DXY917505 EHS917505:EHU917505 ERO917505:ERQ917505 FBK917505:FBM917505 FLG917505:FLI917505 FVC917505:FVE917505 GEY917505:GFA917505 GOU917505:GOW917505 GYQ917505:GYS917505 HIM917505:HIO917505 HSI917505:HSK917505 ICE917505:ICG917505 IMA917505:IMC917505 IVW917505:IVY917505 JFS917505:JFU917505 JPO917505:JPQ917505 JZK917505:JZM917505 KJG917505:KJI917505 KTC917505:KTE917505 LCY917505:LDA917505 LMU917505:LMW917505 LWQ917505:LWS917505 MGM917505:MGO917505 MQI917505:MQK917505 NAE917505:NAG917505 NKA917505:NKC917505 NTW917505:NTY917505 ODS917505:ODU917505 ONO917505:ONQ917505 OXK917505:OXM917505 PHG917505:PHI917505 PRC917505:PRE917505 QAY917505:QBA917505 QKU917505:QKW917505 QUQ917505:QUS917505 REM917505:REO917505 ROI917505:ROK917505 RYE917505:RYG917505 SIA917505:SIC917505 SRW917505:SRY917505 TBS917505:TBU917505 TLO917505:TLQ917505 TVK917505:TVM917505 UFG917505:UFI917505 UPC917505:UPE917505 UYY917505:UZA917505 VIU917505:VIW917505 VSQ917505:VSS917505 WCM917505:WCO917505 WMI917505:WMK917505 WWE917505:WWG917505 W65545:Y65545 JS65545:JU65545 TO65545:TQ65545 ADK65545:ADM65545 ANG65545:ANI65545 AXC65545:AXE65545 BGY65545:BHA65545 BQU65545:BQW65545 CAQ65545:CAS65545 CKM65545:CKO65545 CUI65545:CUK65545 DEE65545:DEG65545 DOA65545:DOC65545 DXW65545:DXY65545 EHS65545:EHU65545 ERO65545:ERQ65545 FBK65545:FBM65545 FLG65545:FLI65545 FVC65545:FVE65545 GEY65545:GFA65545 GOU65545:GOW65545 GYQ65545:GYS65545 HIM65545:HIO65545 HSI65545:HSK65545 ICE65545:ICG65545 IMA65545:IMC65545 IVW65545:IVY65545 JFS65545:JFU65545 JPO65545:JPQ65545 JZK65545:JZM65545 KJG65545:KJI65545 KTC65545:KTE65545 LCY65545:LDA65545 LMU65545:LMW65545 LWQ65545:LWS65545 MGM65545:MGO65545 MQI65545:MQK65545 NAE65545:NAG65545 NKA65545:NKC65545 NTW65545:NTY65545 ODS65545:ODU65545 ONO65545:ONQ65545 OXK65545:OXM65545 PHG65545:PHI65545 PRC65545:PRE65545 QAY65545:QBA65545 QKU65545:QKW65545 QUQ65545:QUS65545 REM65545:REO65545 ROI65545:ROK65545 RYE65545:RYG65545 SIA65545:SIC65545 SRW65545:SRY65545 TBS65545:TBU65545 TLO65545:TLQ65545 TVK65545:TVM65545 UFG65545:UFI65545 UPC65545:UPE65545 UYY65545:UZA65545 VIU65545:VIW65545 VSQ65545:VSS65545 WCM65545:WCO65545 WMI65545:WMK65545 WWE65545:WWG65545 W131081:Y131081 JS131081:JU131081 TO131081:TQ131081 ADK131081:ADM131081 ANG131081:ANI131081 AXC131081:AXE131081 BGY131081:BHA131081 BQU131081:BQW131081 CAQ131081:CAS131081 CKM131081:CKO131081 CUI131081:CUK131081 DEE131081:DEG131081 DOA131081:DOC131081 DXW131081:DXY131081 EHS131081:EHU131081 ERO131081:ERQ131081 FBK131081:FBM131081 FLG131081:FLI131081 FVC131081:FVE131081 GEY131081:GFA131081 GOU131081:GOW131081 GYQ131081:GYS131081 HIM131081:HIO131081 HSI131081:HSK131081 ICE131081:ICG131081 IMA131081:IMC131081 IVW131081:IVY131081 JFS131081:JFU131081 JPO131081:JPQ131081 JZK131081:JZM131081 KJG131081:KJI131081 KTC131081:KTE131081 LCY131081:LDA131081 LMU131081:LMW131081 LWQ131081:LWS131081 MGM131081:MGO131081 MQI131081:MQK131081 NAE131081:NAG131081 NKA131081:NKC131081 NTW131081:NTY131081 ODS131081:ODU131081 ONO131081:ONQ131081 OXK131081:OXM131081 PHG131081:PHI131081 PRC131081:PRE131081 QAY131081:QBA131081 QKU131081:QKW131081 QUQ131081:QUS131081 REM131081:REO131081 ROI131081:ROK131081 RYE131081:RYG131081 SIA131081:SIC131081 SRW131081:SRY131081 TBS131081:TBU131081 TLO131081:TLQ131081 TVK131081:TVM131081 UFG131081:UFI131081 UPC131081:UPE131081 UYY131081:UZA131081 VIU131081:VIW131081 VSQ131081:VSS131081 WCM131081:WCO131081 WMI131081:WMK131081 WWE131081:WWG131081 W196617:Y196617 JS196617:JU196617 TO196617:TQ196617 ADK196617:ADM196617 ANG196617:ANI196617 AXC196617:AXE196617 BGY196617:BHA196617 BQU196617:BQW196617 CAQ196617:CAS196617 CKM196617:CKO196617 CUI196617:CUK196617 DEE196617:DEG196617 DOA196617:DOC196617 DXW196617:DXY196617 EHS196617:EHU196617 ERO196617:ERQ196617 FBK196617:FBM196617 FLG196617:FLI196617 FVC196617:FVE196617 GEY196617:GFA196617 GOU196617:GOW196617 GYQ196617:GYS196617 HIM196617:HIO196617 HSI196617:HSK196617 ICE196617:ICG196617 IMA196617:IMC196617 IVW196617:IVY196617 JFS196617:JFU196617 JPO196617:JPQ196617 JZK196617:JZM196617 KJG196617:KJI196617 KTC196617:KTE196617 LCY196617:LDA196617 LMU196617:LMW196617 LWQ196617:LWS196617 MGM196617:MGO196617 MQI196617:MQK196617 NAE196617:NAG196617 NKA196617:NKC196617 NTW196617:NTY196617 ODS196617:ODU196617 ONO196617:ONQ196617 OXK196617:OXM196617 PHG196617:PHI196617 PRC196617:PRE196617 QAY196617:QBA196617 QKU196617:QKW196617 QUQ196617:QUS196617 REM196617:REO196617 ROI196617:ROK196617 RYE196617:RYG196617 SIA196617:SIC196617 SRW196617:SRY196617 TBS196617:TBU196617 TLO196617:TLQ196617 TVK196617:TVM196617 UFG196617:UFI196617 UPC196617:UPE196617 UYY196617:UZA196617 VIU196617:VIW196617 VSQ196617:VSS196617 WCM196617:WCO196617 WMI196617:WMK196617 WWE196617:WWG196617 W262153:Y262153 JS262153:JU262153 TO262153:TQ262153 ADK262153:ADM262153 ANG262153:ANI262153 AXC262153:AXE262153 BGY262153:BHA262153 BQU262153:BQW262153 CAQ262153:CAS262153 CKM262153:CKO262153 CUI262153:CUK262153 DEE262153:DEG262153 DOA262153:DOC262153 DXW262153:DXY262153 EHS262153:EHU262153 ERO262153:ERQ262153 FBK262153:FBM262153 FLG262153:FLI262153 FVC262153:FVE262153 GEY262153:GFA262153 GOU262153:GOW262153 GYQ262153:GYS262153 HIM262153:HIO262153 HSI262153:HSK262153 ICE262153:ICG262153 IMA262153:IMC262153 IVW262153:IVY262153 JFS262153:JFU262153 JPO262153:JPQ262153 JZK262153:JZM262153 KJG262153:KJI262153 KTC262153:KTE262153 LCY262153:LDA262153 LMU262153:LMW262153 LWQ262153:LWS262153 MGM262153:MGO262153 MQI262153:MQK262153 NAE262153:NAG262153 NKA262153:NKC262153 NTW262153:NTY262153 ODS262153:ODU262153 ONO262153:ONQ262153 OXK262153:OXM262153 PHG262153:PHI262153 PRC262153:PRE262153 QAY262153:QBA262153 QKU262153:QKW262153 QUQ262153:QUS262153 REM262153:REO262153 ROI262153:ROK262153 RYE262153:RYG262153 SIA262153:SIC262153 SRW262153:SRY262153 TBS262153:TBU262153 TLO262153:TLQ262153 TVK262153:TVM262153 UFG262153:UFI262153 UPC262153:UPE262153 UYY262153:UZA262153 VIU262153:VIW262153 VSQ262153:VSS262153 WCM262153:WCO262153 WMI262153:WMK262153 WWE262153:WWG262153 W327689:Y327689 JS327689:JU327689 TO327689:TQ327689 ADK327689:ADM327689 ANG327689:ANI327689 AXC327689:AXE327689 BGY327689:BHA327689 BQU327689:BQW327689 CAQ327689:CAS327689 CKM327689:CKO327689 CUI327689:CUK327689 DEE327689:DEG327689 DOA327689:DOC327689 DXW327689:DXY327689 EHS327689:EHU327689 ERO327689:ERQ327689 FBK327689:FBM327689 FLG327689:FLI327689 FVC327689:FVE327689 GEY327689:GFA327689 GOU327689:GOW327689 GYQ327689:GYS327689 HIM327689:HIO327689 HSI327689:HSK327689 ICE327689:ICG327689 IMA327689:IMC327689 IVW327689:IVY327689 JFS327689:JFU327689 JPO327689:JPQ327689 JZK327689:JZM327689 KJG327689:KJI327689 KTC327689:KTE327689 LCY327689:LDA327689 LMU327689:LMW327689 LWQ327689:LWS327689 MGM327689:MGO327689 MQI327689:MQK327689 NAE327689:NAG327689 NKA327689:NKC327689 NTW327689:NTY327689 ODS327689:ODU327689 ONO327689:ONQ327689 OXK327689:OXM327689 PHG327689:PHI327689 PRC327689:PRE327689 QAY327689:QBA327689 QKU327689:QKW327689 QUQ327689:QUS327689 REM327689:REO327689 ROI327689:ROK327689 RYE327689:RYG327689 SIA327689:SIC327689 SRW327689:SRY327689 TBS327689:TBU327689 TLO327689:TLQ327689 TVK327689:TVM327689 UFG327689:UFI327689 UPC327689:UPE327689 UYY327689:UZA327689 VIU327689:VIW327689 VSQ327689:VSS327689 WCM327689:WCO327689 WMI327689:WMK327689 WWE327689:WWG327689 W393225:Y393225 JS393225:JU393225 TO393225:TQ393225 ADK393225:ADM393225 ANG393225:ANI393225 AXC393225:AXE393225 BGY393225:BHA393225 BQU393225:BQW393225 CAQ393225:CAS393225 CKM393225:CKO393225 CUI393225:CUK393225 DEE393225:DEG393225 DOA393225:DOC393225 DXW393225:DXY393225 EHS393225:EHU393225 ERO393225:ERQ393225 FBK393225:FBM393225 FLG393225:FLI393225 FVC393225:FVE393225 GEY393225:GFA393225 GOU393225:GOW393225 GYQ393225:GYS393225 HIM393225:HIO393225 HSI393225:HSK393225 ICE393225:ICG393225 IMA393225:IMC393225 IVW393225:IVY393225 JFS393225:JFU393225 JPO393225:JPQ393225 JZK393225:JZM393225 KJG393225:KJI393225 KTC393225:KTE393225 LCY393225:LDA393225 LMU393225:LMW393225 LWQ393225:LWS393225 MGM393225:MGO393225 MQI393225:MQK393225 NAE393225:NAG393225 NKA393225:NKC393225 NTW393225:NTY393225 ODS393225:ODU393225 ONO393225:ONQ393225 OXK393225:OXM393225 PHG393225:PHI393225 PRC393225:PRE393225 QAY393225:QBA393225 QKU393225:QKW393225 QUQ393225:QUS393225 REM393225:REO393225 ROI393225:ROK393225 RYE393225:RYG393225 SIA393225:SIC393225 SRW393225:SRY393225 TBS393225:TBU393225 TLO393225:TLQ393225 TVK393225:TVM393225 UFG393225:UFI393225 UPC393225:UPE393225 UYY393225:UZA393225 VIU393225:VIW393225 VSQ393225:VSS393225 WCM393225:WCO393225 WMI393225:WMK393225 WWE393225:WWG393225 W458761:Y458761 JS458761:JU458761 TO458761:TQ458761 ADK458761:ADM458761 ANG458761:ANI458761 AXC458761:AXE458761 BGY458761:BHA458761 BQU458761:BQW458761 CAQ458761:CAS458761 CKM458761:CKO458761 CUI458761:CUK458761 DEE458761:DEG458761 DOA458761:DOC458761 DXW458761:DXY458761 EHS458761:EHU458761 ERO458761:ERQ458761 FBK458761:FBM458761 FLG458761:FLI458761 FVC458761:FVE458761 GEY458761:GFA458761 GOU458761:GOW458761 GYQ458761:GYS458761 HIM458761:HIO458761 HSI458761:HSK458761 ICE458761:ICG458761 IMA458761:IMC458761 IVW458761:IVY458761 JFS458761:JFU458761 JPO458761:JPQ458761 JZK458761:JZM458761 KJG458761:KJI458761 KTC458761:KTE458761 LCY458761:LDA458761 LMU458761:LMW458761 LWQ458761:LWS458761 MGM458761:MGO458761 MQI458761:MQK458761 NAE458761:NAG458761 NKA458761:NKC458761 NTW458761:NTY458761 ODS458761:ODU458761 ONO458761:ONQ458761 OXK458761:OXM458761 PHG458761:PHI458761 PRC458761:PRE458761 QAY458761:QBA458761 QKU458761:QKW458761 QUQ458761:QUS458761 REM458761:REO458761 ROI458761:ROK458761 RYE458761:RYG458761 SIA458761:SIC458761 SRW458761:SRY458761 TBS458761:TBU458761 TLO458761:TLQ458761 TVK458761:TVM458761 UFG458761:UFI458761 UPC458761:UPE458761 UYY458761:UZA458761 VIU458761:VIW458761 VSQ458761:VSS458761 WCM458761:WCO458761 WMI458761:WMK458761 WWE458761:WWG458761 W524297:Y524297 JS524297:JU524297 TO524297:TQ524297 ADK524297:ADM524297 ANG524297:ANI524297 AXC524297:AXE524297 BGY524297:BHA524297 BQU524297:BQW524297 CAQ524297:CAS524297 CKM524297:CKO524297 CUI524297:CUK524297 DEE524297:DEG524297 DOA524297:DOC524297 DXW524297:DXY524297 EHS524297:EHU524297 ERO524297:ERQ524297 FBK524297:FBM524297 FLG524297:FLI524297 FVC524297:FVE524297 GEY524297:GFA524297 GOU524297:GOW524297 GYQ524297:GYS524297 HIM524297:HIO524297 HSI524297:HSK524297 ICE524297:ICG524297 IMA524297:IMC524297 IVW524297:IVY524297 JFS524297:JFU524297 JPO524297:JPQ524297 JZK524297:JZM524297 KJG524297:KJI524297 KTC524297:KTE524297 LCY524297:LDA524297 LMU524297:LMW524297 LWQ524297:LWS524297 MGM524297:MGO524297 MQI524297:MQK524297 NAE524297:NAG524297 NKA524297:NKC524297 NTW524297:NTY524297 ODS524297:ODU524297 ONO524297:ONQ524297 OXK524297:OXM524297 PHG524297:PHI524297 PRC524297:PRE524297 QAY524297:QBA524297 QKU524297:QKW524297 QUQ524297:QUS524297 REM524297:REO524297 ROI524297:ROK524297 RYE524297:RYG524297 SIA524297:SIC524297 SRW524297:SRY524297 TBS524297:TBU524297 TLO524297:TLQ524297 TVK524297:TVM524297 UFG524297:UFI524297 UPC524297:UPE524297 UYY524297:UZA524297 VIU524297:VIW524297 VSQ524297:VSS524297 WCM524297:WCO524297 WMI524297:WMK524297 WWE524297:WWG524297 W589833:Y589833 JS589833:JU589833 TO589833:TQ589833 ADK589833:ADM589833 ANG589833:ANI589833 AXC589833:AXE589833 BGY589833:BHA589833 BQU589833:BQW589833 CAQ589833:CAS589833 CKM589833:CKO589833 CUI589833:CUK589833 DEE589833:DEG589833 DOA589833:DOC589833 DXW589833:DXY589833 EHS589833:EHU589833 ERO589833:ERQ589833 FBK589833:FBM589833 FLG589833:FLI589833 FVC589833:FVE589833 GEY589833:GFA589833 GOU589833:GOW589833 GYQ589833:GYS589833 HIM589833:HIO589833 HSI589833:HSK589833 ICE589833:ICG589833 IMA589833:IMC589833 IVW589833:IVY589833 JFS589833:JFU589833 JPO589833:JPQ589833 JZK589833:JZM589833 KJG589833:KJI589833 KTC589833:KTE589833 LCY589833:LDA589833 LMU589833:LMW589833 LWQ589833:LWS589833 MGM589833:MGO589833 MQI589833:MQK589833 NAE589833:NAG589833 NKA589833:NKC589833 NTW589833:NTY589833 ODS589833:ODU589833 ONO589833:ONQ589833 OXK589833:OXM589833 PHG589833:PHI589833 PRC589833:PRE589833 QAY589833:QBA589833 QKU589833:QKW589833 QUQ589833:QUS589833 REM589833:REO589833 ROI589833:ROK589833 RYE589833:RYG589833 SIA589833:SIC589833 SRW589833:SRY589833 TBS589833:TBU589833 TLO589833:TLQ589833 TVK589833:TVM589833 UFG589833:UFI589833 UPC589833:UPE589833 UYY589833:UZA589833 VIU589833:VIW589833 VSQ589833:VSS589833 WCM589833:WCO589833 WMI589833:WMK589833 WWE589833:WWG589833 W655369:Y655369 JS655369:JU655369 TO655369:TQ655369 ADK655369:ADM655369 ANG655369:ANI655369 AXC655369:AXE655369 BGY655369:BHA655369 BQU655369:BQW655369 CAQ655369:CAS655369 CKM655369:CKO655369 CUI655369:CUK655369 DEE655369:DEG655369 DOA655369:DOC655369 DXW655369:DXY655369 EHS655369:EHU655369 ERO655369:ERQ655369 FBK655369:FBM655369 FLG655369:FLI655369 FVC655369:FVE655369 GEY655369:GFA655369 GOU655369:GOW655369 GYQ655369:GYS655369 HIM655369:HIO655369 HSI655369:HSK655369 ICE655369:ICG655369 IMA655369:IMC655369 IVW655369:IVY655369 JFS655369:JFU655369 JPO655369:JPQ655369 JZK655369:JZM655369 KJG655369:KJI655369 KTC655369:KTE655369 LCY655369:LDA655369 LMU655369:LMW655369 LWQ655369:LWS655369 MGM655369:MGO655369 MQI655369:MQK655369 NAE655369:NAG655369 NKA655369:NKC655369 NTW655369:NTY655369 ODS655369:ODU655369 ONO655369:ONQ655369 OXK655369:OXM655369 PHG655369:PHI655369 PRC655369:PRE655369 QAY655369:QBA655369 QKU655369:QKW655369 QUQ655369:QUS655369 REM655369:REO655369 ROI655369:ROK655369 RYE655369:RYG655369 SIA655369:SIC655369 SRW655369:SRY655369 TBS655369:TBU655369 TLO655369:TLQ655369 TVK655369:TVM655369 UFG655369:UFI655369 UPC655369:UPE655369 UYY655369:UZA655369 VIU655369:VIW655369 VSQ655369:VSS655369 WCM655369:WCO655369 WMI655369:WMK655369 WWE655369:WWG655369 W720905:Y720905 JS720905:JU720905 TO720905:TQ720905 ADK720905:ADM720905 ANG720905:ANI720905 AXC720905:AXE720905 BGY720905:BHA720905 BQU720905:BQW720905 CAQ720905:CAS720905 CKM720905:CKO720905 CUI720905:CUK720905 DEE720905:DEG720905 DOA720905:DOC720905 DXW720905:DXY720905 EHS720905:EHU720905 ERO720905:ERQ720905 FBK720905:FBM720905 FLG720905:FLI720905 FVC720905:FVE720905 GEY720905:GFA720905 GOU720905:GOW720905 GYQ720905:GYS720905 HIM720905:HIO720905 HSI720905:HSK720905 ICE720905:ICG720905 IMA720905:IMC720905 IVW720905:IVY720905 JFS720905:JFU720905 JPO720905:JPQ720905 JZK720905:JZM720905 KJG720905:KJI720905 KTC720905:KTE720905 LCY720905:LDA720905 LMU720905:LMW720905 LWQ720905:LWS720905 MGM720905:MGO720905 MQI720905:MQK720905 NAE720905:NAG720905 NKA720905:NKC720905 NTW720905:NTY720905 ODS720905:ODU720905 ONO720905:ONQ720905 OXK720905:OXM720905 PHG720905:PHI720905 PRC720905:PRE720905 QAY720905:QBA720905 QKU720905:QKW720905 QUQ720905:QUS720905 REM720905:REO720905 ROI720905:ROK720905 RYE720905:RYG720905 SIA720905:SIC720905 SRW720905:SRY720905 TBS720905:TBU720905 TLO720905:TLQ720905 TVK720905:TVM720905 UFG720905:UFI720905 UPC720905:UPE720905 UYY720905:UZA720905 VIU720905:VIW720905 VSQ720905:VSS720905 WCM720905:WCO720905 WMI720905:WMK720905 WWE720905:WWG720905 W786441:Y786441 JS786441:JU786441 TO786441:TQ786441 ADK786441:ADM786441 ANG786441:ANI786441 AXC786441:AXE786441 BGY786441:BHA786441 BQU786441:BQW786441 CAQ786441:CAS786441 CKM786441:CKO786441 CUI786441:CUK786441 DEE786441:DEG786441 DOA786441:DOC786441 DXW786441:DXY786441 EHS786441:EHU786441 ERO786441:ERQ786441 FBK786441:FBM786441 FLG786441:FLI786441 FVC786441:FVE786441 GEY786441:GFA786441 GOU786441:GOW786441 GYQ786441:GYS786441 HIM786441:HIO786441 HSI786441:HSK786441 ICE786441:ICG786441 IMA786441:IMC786441 IVW786441:IVY786441 JFS786441:JFU786441 JPO786441:JPQ786441 JZK786441:JZM786441 KJG786441:KJI786441 KTC786441:KTE786441 LCY786441:LDA786441 LMU786441:LMW786441 LWQ786441:LWS786441 MGM786441:MGO786441 MQI786441:MQK786441 NAE786441:NAG786441 NKA786441:NKC786441 NTW786441:NTY786441 ODS786441:ODU786441 ONO786441:ONQ786441 OXK786441:OXM786441 PHG786441:PHI786441 PRC786441:PRE786441 QAY786441:QBA786441 QKU786441:QKW786441 QUQ786441:QUS786441 REM786441:REO786441 ROI786441:ROK786441 RYE786441:RYG786441 SIA786441:SIC786441 SRW786441:SRY786441 TBS786441:TBU786441 TLO786441:TLQ786441 TVK786441:TVM786441 UFG786441:UFI786441 UPC786441:UPE786441 UYY786441:UZA786441 VIU786441:VIW786441 VSQ786441:VSS786441 WCM786441:WCO786441 WMI786441:WMK786441 WWE786441:WWG786441 W851977:Y851977 JS851977:JU851977 TO851977:TQ851977 ADK851977:ADM851977 ANG851977:ANI851977 AXC851977:AXE851977 BGY851977:BHA851977 BQU851977:BQW851977 CAQ851977:CAS851977 CKM851977:CKO851977 CUI851977:CUK851977 DEE851977:DEG851977 DOA851977:DOC851977 DXW851977:DXY851977 EHS851977:EHU851977 ERO851977:ERQ851977 FBK851977:FBM851977 FLG851977:FLI851977 FVC851977:FVE851977 GEY851977:GFA851977 GOU851977:GOW851977 GYQ851977:GYS851977 HIM851977:HIO851977 HSI851977:HSK851977 ICE851977:ICG851977 IMA851977:IMC851977 IVW851977:IVY851977 JFS851977:JFU851977 JPO851977:JPQ851977 JZK851977:JZM851977 KJG851977:KJI851977 KTC851977:KTE851977 LCY851977:LDA851977 LMU851977:LMW851977 LWQ851977:LWS851977 MGM851977:MGO851977 MQI851977:MQK851977 NAE851977:NAG851977 NKA851977:NKC851977 NTW851977:NTY851977 ODS851977:ODU851977 ONO851977:ONQ851977 OXK851977:OXM851977 PHG851977:PHI851977 PRC851977:PRE851977 QAY851977:QBA851977 QKU851977:QKW851977 QUQ851977:QUS851977 REM851977:REO851977 ROI851977:ROK851977 RYE851977:RYG851977 SIA851977:SIC851977 SRW851977:SRY851977 TBS851977:TBU851977 TLO851977:TLQ851977 TVK851977:TVM851977 UFG851977:UFI851977 UPC851977:UPE851977 UYY851977:UZA851977 VIU851977:VIW851977 VSQ851977:VSS851977 WCM851977:WCO851977 WMI851977:WMK851977 WWE851977:WWG851977 W917513:Y917513 JS917513:JU917513 TO917513:TQ917513 ADK917513:ADM917513 ANG917513:ANI917513 AXC917513:AXE917513 BGY917513:BHA917513 BQU917513:BQW917513 CAQ917513:CAS917513 CKM917513:CKO917513 CUI917513:CUK917513 DEE917513:DEG917513 DOA917513:DOC917513 DXW917513:DXY917513 EHS917513:EHU917513 ERO917513:ERQ917513 FBK917513:FBM917513 FLG917513:FLI917513 FVC917513:FVE917513 GEY917513:GFA917513 GOU917513:GOW917513 GYQ917513:GYS917513 HIM917513:HIO917513 HSI917513:HSK917513 ICE917513:ICG917513 IMA917513:IMC917513 IVW917513:IVY917513 JFS917513:JFU917513 JPO917513:JPQ917513 JZK917513:JZM917513 KJG917513:KJI917513 KTC917513:KTE917513 LCY917513:LDA917513 LMU917513:LMW917513 LWQ917513:LWS917513 MGM917513:MGO917513 MQI917513:MQK917513 NAE917513:NAG917513 NKA917513:NKC917513 NTW917513:NTY917513 ODS917513:ODU917513 ONO917513:ONQ917513 OXK917513:OXM917513 PHG917513:PHI917513 PRC917513:PRE917513 QAY917513:QBA917513 QKU917513:QKW917513 QUQ917513:QUS917513 REM917513:REO917513 ROI917513:ROK917513 RYE917513:RYG917513 SIA917513:SIC917513 SRW917513:SRY917513 TBS917513:TBU917513 TLO917513:TLQ917513 TVK917513:TVM917513 UFG917513:UFI917513 UPC917513:UPE917513 UYY917513:UZA917513 VIU917513:VIW917513 VSQ917513:VSS917513 WCM917513:WCO917513 WMI917513:WMK917513 WWE917513:WWG917513 W983049:Y983049 JS983049:JU983049 TO983049:TQ983049 ADK983049:ADM983049 ANG983049:ANI983049 AXC983049:AXE983049 BGY983049:BHA983049 BQU983049:BQW983049 CAQ983049:CAS983049 CKM983049:CKO983049 CUI983049:CUK983049 DEE983049:DEG983049 DOA983049:DOC983049 DXW983049:DXY983049 EHS983049:EHU983049 ERO983049:ERQ983049 FBK983049:FBM983049 FLG983049:FLI983049 FVC983049:FVE983049 GEY983049:GFA983049 GOU983049:GOW983049 GYQ983049:GYS983049 HIM983049:HIO983049 HSI983049:HSK983049 ICE983049:ICG983049 IMA983049:IMC983049 IVW983049:IVY983049 JFS983049:JFU983049 JPO983049:JPQ983049 JZK983049:JZM983049 KJG983049:KJI983049 KTC983049:KTE983049 LCY983049:LDA983049 LMU983049:LMW983049 LWQ983049:LWS983049 MGM983049:MGO983049 MQI983049:MQK983049 NAE983049:NAG983049 NKA983049:NKC983049 NTW983049:NTY983049 ODS983049:ODU983049 ONO983049:ONQ983049 OXK983049:OXM983049 PHG983049:PHI983049 PRC983049:PRE983049 QAY983049:QBA983049 QKU983049:QKW983049 QUQ983049:QUS983049 REM983049:REO983049 ROI983049:ROK983049 RYE983049:RYG983049 SIA983049:SIC983049 SRW983049:SRY983049 TBS983049:TBU983049 TLO983049:TLQ983049 TVK983049:TVM983049 UFG983049:UFI983049 UPC983049:UPE983049 UYY983049:UZA983049 VIU983049:VIW983049 VSQ983049:VSS983049 WCM983049:WCO983049 WMI983049:WMK983049 WWE983049:WWG983049 W983041:Y983041 JS983041:JU983041 TO983041:TQ983041 ADK983041:ADM983041 ANG983041:ANI983041 AXC983041:AXE983041 BGY983041:BHA983041 BQU983041:BQW983041 CAQ983041:CAS983041 CKM983041:CKO983041 CUI983041:CUK983041 DEE983041:DEG983041 DOA983041:DOC983041 DXW983041:DXY983041 EHS983041:EHU983041 ERO983041:ERQ983041 FBK983041:FBM983041 FLG983041:FLI983041 FVC983041:FVE983041 GEY983041:GFA983041 GOU983041:GOW983041 GYQ983041:GYS983041 HIM983041:HIO983041 HSI983041:HSK983041 ICE983041:ICG983041 IMA983041:IMC983041 IVW983041:IVY983041 JFS983041:JFU983041 JPO983041:JPQ983041 JZK983041:JZM983041 KJG983041:KJI983041 KTC983041:KTE983041 LCY983041:LDA983041 LMU983041:LMW983041 LWQ983041:LWS983041 MGM983041:MGO983041 MQI983041:MQK983041 NAE983041:NAG983041 NKA983041:NKC983041 NTW983041:NTY983041 ODS983041:ODU983041 ONO983041:ONQ983041 OXK983041:OXM983041 PHG983041:PHI983041 PRC983041:PRE983041 QAY983041:QBA983041 QKU983041:QKW983041 QUQ983041:QUS983041 REM983041:REO983041 ROI983041:ROK983041 RYE983041:RYG983041 SIA983041:SIC983041 SRW983041:SRY983041 TBS983041:TBU983041 TLO983041:TLQ983041 TVK983041:TVM983041 UFG983041:UFI983041 UPC983041:UPE983041 UYY983041:UZA983041 VIU983041:VIW983041 VSQ983041:VSS983041 WCM983041:WCO983041 WMI983041:WMK983041 WWE983041:WWG983041 W65537:Y65537 JS65537:JU65537 TO65537:TQ65537 ADK65537:ADM65537 ANG65537:ANI65537 AXC65537:AXE65537 BGY65537:BHA65537 BQU65537:BQW65537 CAQ65537:CAS65537 CKM65537:CKO65537 CUI65537:CUK65537 DEE65537:DEG65537 DOA65537:DOC65537 DXW65537:DXY65537 EHS65537:EHU65537 ERO65537:ERQ65537 FBK65537:FBM65537 FLG65537:FLI65537 FVC65537:FVE65537 GEY65537:GFA65537 GOU65537:GOW65537 GYQ65537:GYS65537 HIM65537:HIO65537 HSI65537:HSK65537 ICE65537:ICG65537 IMA65537:IMC65537 IVW65537:IVY65537 JFS65537:JFU65537 JPO65537:JPQ65537 JZK65537:JZM65537 KJG65537:KJI65537 KTC65537:KTE65537 LCY65537:LDA65537 LMU65537:LMW65537 LWQ65537:LWS65537 MGM65537:MGO65537 MQI65537:MQK65537 NAE65537:NAG65537 NKA65537:NKC65537 NTW65537:NTY65537 ODS65537:ODU65537 ONO65537:ONQ65537 OXK65537:OXM65537 PHG65537:PHI65537 PRC65537:PRE65537 QAY65537:QBA65537 QKU65537:QKW65537 QUQ65537:QUS65537 REM65537:REO65537 ROI65537:ROK65537 RYE65537:RYG65537 SIA65537:SIC65537 SRW65537:SRY65537 TBS65537:TBU65537 TLO65537:TLQ65537 TVK65537:TVM65537 UFG65537:UFI65537 UPC65537:UPE65537 UYY65537:UZA65537 VIU65537:VIW65537 VSQ65537:VSS65537 WCM65537:WCO65537 WMI65537:WMK65537 WWE65537:WWG65537 W131073:Y131073 JS131073:JU131073 TO131073:TQ131073 ADK131073:ADM131073 ANG131073:ANI131073 AXC131073:AXE131073 BGY131073:BHA131073 BQU131073:BQW131073 CAQ131073:CAS131073 CKM131073:CKO131073 CUI131073:CUK131073 DEE131073:DEG131073 DOA131073:DOC131073 DXW131073:DXY131073 EHS131073:EHU131073 ERO131073:ERQ131073 FBK131073:FBM131073 FLG131073:FLI131073 FVC131073:FVE131073 GEY131073:GFA131073 GOU131073:GOW131073 GYQ131073:GYS131073 HIM131073:HIO131073 HSI131073:HSK131073 ICE131073:ICG131073 IMA131073:IMC131073 IVW131073:IVY131073 JFS131073:JFU131073 JPO131073:JPQ131073 JZK131073:JZM131073 KJG131073:KJI131073 KTC131073:KTE131073 LCY131073:LDA131073 LMU131073:LMW131073 LWQ131073:LWS131073 MGM131073:MGO131073 MQI131073:MQK131073 NAE131073:NAG131073 NKA131073:NKC131073 NTW131073:NTY131073 ODS131073:ODU131073 ONO131073:ONQ131073 OXK131073:OXM131073 PHG131073:PHI131073 PRC131073:PRE131073 QAY131073:QBA131073 QKU131073:QKW131073 QUQ131073:QUS131073 REM131073:REO131073 ROI131073:ROK131073 RYE131073:RYG131073 SIA131073:SIC131073 SRW131073:SRY131073 TBS131073:TBU131073 TLO131073:TLQ131073 TVK131073:TVM131073 UFG131073:UFI131073 UPC131073:UPE131073 UYY131073:UZA131073 VIU131073:VIW131073 VSQ131073:VSS131073 WCM131073:WCO131073 WMI131073:WMK131073 WWE131073:WWG131073 W196609:Y196609 JS196609:JU196609 TO196609:TQ196609 ADK196609:ADM196609 ANG196609:ANI196609 AXC196609:AXE196609 BGY196609:BHA196609 BQU196609:BQW196609 CAQ196609:CAS196609 CKM196609:CKO196609 CUI196609:CUK196609 DEE196609:DEG196609 DOA196609:DOC196609 DXW196609:DXY196609 EHS196609:EHU196609 ERO196609:ERQ196609 FBK196609:FBM196609 FLG196609:FLI196609 FVC196609:FVE196609 GEY196609:GFA196609 GOU196609:GOW196609 GYQ196609:GYS196609 HIM196609:HIO196609 HSI196609:HSK196609 ICE196609:ICG196609 IMA196609:IMC196609 IVW196609:IVY196609 JFS196609:JFU196609 JPO196609:JPQ196609 JZK196609:JZM196609 KJG196609:KJI196609 KTC196609:KTE196609 LCY196609:LDA196609 LMU196609:LMW196609 LWQ196609:LWS196609 MGM196609:MGO196609 MQI196609:MQK196609 NAE196609:NAG196609 NKA196609:NKC196609 NTW196609:NTY196609 ODS196609:ODU196609 ONO196609:ONQ196609 OXK196609:OXM196609 PHG196609:PHI196609 PRC196609:PRE196609 QAY196609:QBA196609 QKU196609:QKW196609 QUQ196609:QUS196609 REM196609:REO196609 ROI196609:ROK196609 RYE196609:RYG196609 SIA196609:SIC196609 SRW196609:SRY196609 TBS196609:TBU196609 TLO196609:TLQ196609 TVK196609:TVM196609 UFG196609:UFI196609 UPC196609:UPE196609 UYY196609:UZA196609 VIU196609:VIW196609 VSQ196609:VSS196609 WCM196609:WCO196609 WMI196609:WMK196609 WWE196609:WWG196609 W262145:Y262145 JS262145:JU262145 TO262145:TQ262145 ADK262145:ADM262145 ANG262145:ANI262145 AXC262145:AXE262145 BGY262145:BHA262145 BQU262145:BQW262145 CAQ262145:CAS262145 CKM262145:CKO262145 CUI262145:CUK262145 DEE262145:DEG262145 DOA262145:DOC262145 DXW262145:DXY262145 EHS262145:EHU262145 ERO262145:ERQ262145 FBK262145:FBM262145 FLG262145:FLI262145 FVC262145:FVE262145 GEY262145:GFA262145 GOU262145:GOW262145 GYQ262145:GYS262145 HIM262145:HIO262145 HSI262145:HSK262145 ICE262145:ICG262145 IMA262145:IMC262145 IVW262145:IVY262145 JFS262145:JFU262145 JPO262145:JPQ262145 JZK262145:JZM262145 KJG262145:KJI262145 KTC262145:KTE262145 LCY262145:LDA262145 LMU262145:LMW262145 LWQ262145:LWS262145 MGM262145:MGO262145 MQI262145:MQK262145 NAE262145:NAG262145 NKA262145:NKC262145 NTW262145:NTY262145 ODS262145:ODU262145 ONO262145:ONQ262145 OXK262145:OXM262145 PHG262145:PHI262145 PRC262145:PRE262145 QAY262145:QBA262145 QKU262145:QKW262145 QUQ262145:QUS262145 REM262145:REO262145 ROI262145:ROK262145 RYE262145:RYG262145 SIA262145:SIC262145 SRW262145:SRY262145 TBS262145:TBU262145 TLO262145:TLQ262145 TVK262145:TVM262145 UFG262145:UFI262145 UPC262145:UPE262145 UYY262145:UZA262145 VIU262145:VIW262145 VSQ262145:VSS262145 WCM262145:WCO262145 WMI262145:WMK262145 WWE262145:WWG262145 W327681:Y327681 JS327681:JU327681 TO327681:TQ327681 ADK327681:ADM327681 ANG327681:ANI327681 AXC327681:AXE327681 BGY327681:BHA327681 BQU327681:BQW327681 CAQ327681:CAS327681 CKM327681:CKO327681 CUI327681:CUK327681 DEE327681:DEG327681 DOA327681:DOC327681 DXW327681:DXY327681 EHS327681:EHU327681 ERO327681:ERQ327681 FBK327681:FBM327681 FLG327681:FLI327681 FVC327681:FVE327681 GEY327681:GFA327681 GOU327681:GOW327681 GYQ327681:GYS327681 HIM327681:HIO327681 HSI327681:HSK327681 ICE327681:ICG327681 IMA327681:IMC327681 IVW327681:IVY327681 JFS327681:JFU327681 JPO327681:JPQ327681 JZK327681:JZM327681 KJG327681:KJI327681 KTC327681:KTE327681 LCY327681:LDA327681 LMU327681:LMW327681 LWQ327681:LWS327681 MGM327681:MGO327681 MQI327681:MQK327681 NAE327681:NAG327681 NKA327681:NKC327681 NTW327681:NTY327681 ODS327681:ODU327681 ONO327681:ONQ327681 OXK327681:OXM327681 PHG327681:PHI327681 PRC327681:PRE327681 QAY327681:QBA327681 QKU327681:QKW327681 QUQ327681:QUS327681 REM327681:REO327681 ROI327681:ROK327681 RYE327681:RYG327681 SIA327681:SIC327681 SRW327681:SRY327681 TBS327681:TBU327681 TLO327681:TLQ327681 TVK327681:TVM327681 UFG327681:UFI327681 UPC327681:UPE327681 UYY327681:UZA327681 VIU327681:VIW327681 VSQ327681:VSS327681 WCM327681:WCO327681 WMI327681:WMK327681 WWE327681:WWG327681 W393217:Y393217 JS393217:JU393217 TO393217:TQ393217 ADK393217:ADM393217 ANG393217:ANI393217 AXC393217:AXE393217 BGY393217:BHA393217 BQU393217:BQW393217 CAQ393217:CAS393217 CKM393217:CKO393217 CUI393217:CUK393217 DEE393217:DEG393217 DOA393217:DOC393217 DXW393217:DXY393217 EHS393217:EHU393217 ERO393217:ERQ393217 FBK393217:FBM393217 FLG393217:FLI393217 FVC393217:FVE393217 GEY393217:GFA393217 GOU393217:GOW393217 GYQ393217:GYS393217 HIM393217:HIO393217 HSI393217:HSK393217 ICE393217:ICG393217 IMA393217:IMC393217 IVW393217:IVY393217 JFS393217:JFU393217 JPO393217:JPQ393217 JZK393217:JZM393217 KJG393217:KJI393217 KTC393217:KTE393217 LCY393217:LDA393217 LMU393217:LMW393217 LWQ393217:LWS393217 MGM393217:MGO393217 MQI393217:MQK393217 NAE393217:NAG393217 NKA393217:NKC393217 NTW393217:NTY393217 ODS393217:ODU393217 ONO393217:ONQ393217 OXK393217:OXM393217 PHG393217:PHI393217 PRC393217:PRE393217 QAY393217:QBA393217 QKU393217:QKW393217 QUQ393217:QUS393217 REM393217:REO393217 ROI393217:ROK393217 RYE393217:RYG393217 SIA393217:SIC393217 SRW393217:SRY393217 TBS393217:TBU393217 TLO393217:TLQ393217 TVK393217:TVM393217 UFG393217:UFI393217 UPC393217:UPE393217 UYY393217:UZA393217 VIU393217:VIW393217 VSQ393217:VSS393217 WCM393217:WCO393217 WMI393217:WMK393217 WWE393217:WWG393217 W458753:Y458753 JS458753:JU458753 TO458753:TQ458753 ADK458753:ADM458753 ANG458753:ANI458753 AXC458753:AXE458753 BGY458753:BHA458753 BQU458753:BQW458753 CAQ458753:CAS458753 CKM458753:CKO458753 CUI458753:CUK458753 DEE458753:DEG458753 DOA458753:DOC458753 DXW458753:DXY458753 EHS458753:EHU458753 ERO458753:ERQ458753 FBK458753:FBM458753 FLG458753:FLI458753 FVC458753:FVE458753 GEY458753:GFA458753 GOU458753:GOW458753 GYQ458753:GYS458753 HIM458753:HIO458753 HSI458753:HSK458753 ICE458753:ICG458753 IMA458753:IMC458753 IVW458753:IVY458753 JFS458753:JFU458753 JPO458753:JPQ458753 JZK458753:JZM458753 KJG458753:KJI458753 KTC458753:KTE458753 LCY458753:LDA458753 LMU458753:LMW458753 LWQ458753:LWS458753 MGM458753:MGO458753 MQI458753:MQK458753 NAE458753:NAG458753 NKA458753:NKC458753 NTW458753:NTY458753 ODS458753:ODU458753 ONO458753:ONQ458753 OXK458753:OXM458753 PHG458753:PHI458753 PRC458753:PRE458753 QAY458753:QBA458753 QKU458753:QKW458753 QUQ458753:QUS458753 REM458753:REO458753 ROI458753:ROK458753 RYE458753:RYG458753 SIA458753:SIC458753 SRW458753:SRY458753 TBS458753:TBU458753 TLO458753:TLQ458753 TVK458753:TVM458753 UFG458753:UFI458753 UPC458753:UPE458753 UYY458753:UZA458753 VIU458753:VIW458753 VSQ458753:VSS458753 WCM458753:WCO458753 WMI458753:WMK458753 WWE458753:WWG458753 W524289:Y524289 JS524289:JU524289 TO524289:TQ524289 ADK524289:ADM524289 ANG524289:ANI524289 AXC524289:AXE524289 BGY524289:BHA524289 BQU524289:BQW524289 CAQ524289:CAS524289 CKM524289:CKO524289 CUI524289:CUK524289 DEE524289:DEG524289 DOA524289:DOC524289 DXW524289:DXY524289 EHS524289:EHU524289 ERO524289:ERQ524289 FBK524289:FBM524289 FLG524289:FLI524289 FVC524289:FVE524289 GEY524289:GFA524289 GOU524289:GOW524289 GYQ524289:GYS524289 HIM524289:HIO524289 HSI524289:HSK524289 ICE524289:ICG524289 IMA524289:IMC524289 IVW524289:IVY524289 JFS524289:JFU524289 JPO524289:JPQ524289 JZK524289:JZM524289 KJG524289:KJI524289 KTC524289:KTE524289 LCY524289:LDA524289 LMU524289:LMW524289 LWQ524289:LWS524289 MGM524289:MGO524289 MQI524289:MQK524289 NAE524289:NAG524289 NKA524289:NKC524289 NTW524289:NTY524289 ODS524289:ODU524289 ONO524289:ONQ524289 OXK524289:OXM524289 PHG524289:PHI524289 PRC524289:PRE524289 QAY524289:QBA524289 QKU524289:QKW524289 QUQ524289:QUS524289 REM524289:REO524289 ROI524289:ROK524289 RYE524289:RYG524289 SIA524289:SIC524289 SRW524289:SRY524289 TBS524289:TBU524289 TLO524289:TLQ524289 TVK524289:TVM524289 UFG524289:UFI524289 UPC524289:UPE524289 UYY524289:UZA524289 VIU524289:VIW524289 VSQ524289:VSS524289 WCM524289:WCO524289 WMI524289:WMK524289 WWE524289:WWG524289 W589825:Y589825 JS589825:JU589825 TO589825:TQ589825 ADK589825:ADM589825 ANG589825:ANI589825 AXC589825:AXE589825 BGY589825:BHA589825 BQU589825:BQW589825 CAQ589825:CAS589825 CKM589825:CKO589825 CUI589825:CUK589825 DEE589825:DEG589825 DOA589825:DOC589825 DXW589825:DXY589825 EHS589825:EHU589825 ERO589825:ERQ589825 FBK589825:FBM589825 FLG589825:FLI589825 FVC589825:FVE589825 GEY589825:GFA589825 GOU589825:GOW589825 GYQ589825:GYS589825 HIM589825:HIO589825 HSI589825:HSK589825 ICE589825:ICG589825 IMA589825:IMC589825 IVW589825:IVY589825 JFS589825:JFU589825 JPO589825:JPQ589825 JZK589825:JZM589825 KJG589825:KJI589825 KTC589825:KTE589825 LCY589825:LDA589825 LMU589825:LMW589825 LWQ589825:LWS589825 MGM589825:MGO589825 MQI589825:MQK589825 NAE589825:NAG589825 NKA589825:NKC589825 NTW589825:NTY589825 ODS589825:ODU589825 ONO589825:ONQ589825 OXK589825:OXM589825 PHG589825:PHI589825 PRC589825:PRE589825 QAY589825:QBA589825 QKU589825:QKW589825 QUQ589825:QUS589825 REM589825:REO589825 ROI589825:ROK589825 RYE589825:RYG589825 SIA589825:SIC589825 SRW589825:SRY589825 TBS589825:TBU589825 TLO589825:TLQ589825 TVK589825:TVM589825 UFG589825:UFI589825 UPC589825:UPE589825 UYY589825:UZA589825 VIU589825:VIW589825 VSQ589825:VSS589825 WCM589825:WCO589825 WMI589825:WMK589825 WWE589825:WWG589825 W655361:Y655361 JS655361:JU655361 TO655361:TQ655361 ADK655361:ADM655361 ANG655361:ANI655361 AXC655361:AXE655361 BGY655361:BHA655361 BQU655361:BQW655361 CAQ655361:CAS655361 CKM655361:CKO655361 CUI655361:CUK655361 DEE655361:DEG655361 DOA655361:DOC655361 DXW655361:DXY655361 EHS655361:EHU655361 ERO655361:ERQ655361 FBK655361:FBM655361 FLG655361:FLI655361 FVC655361:FVE655361 GEY655361:GFA655361 GOU655361:GOW655361 GYQ655361:GYS655361 HIM655361:HIO655361 HSI655361:HSK655361 ICE655361:ICG655361 IMA655361:IMC655361 IVW655361:IVY655361 JFS655361:JFU655361 JPO655361:JPQ655361 JZK655361:JZM655361 KJG655361:KJI655361 KTC655361:KTE655361 LCY655361:LDA655361 LMU655361:LMW655361 LWQ655361:LWS655361 MGM655361:MGO655361 MQI655361:MQK655361 NAE655361:NAG655361 NKA655361:NKC655361 NTW655361:NTY655361 ODS655361:ODU655361 ONO655361:ONQ655361 OXK655361:OXM655361 PHG655361:PHI655361 PRC655361:PRE655361 QAY655361:QBA655361 QKU655361:QKW655361 QUQ655361:QUS655361 REM655361:REO655361 ROI655361:ROK655361 RYE655361:RYG655361 SIA655361:SIC655361 SRW655361:SRY655361 TBS655361:TBU655361 TLO655361:TLQ655361 TVK655361:TVM655361 UFG655361:UFI655361 UPC655361:UPE655361 UYY655361:UZA655361 VIU655361:VIW655361 VSQ655361:VSS655361 WCM655361:WCO655361 WMI655361:WMK655361 WWE655361:WWG655361 W720897:Y720897 JS720897:JU720897 TO720897:TQ720897 ADK720897:ADM720897 ANG720897:ANI720897 AXC720897:AXE720897 BGY720897:BHA720897 BQU720897:BQW720897 CAQ720897:CAS720897 CKM720897:CKO720897 CUI720897:CUK720897 DEE720897:DEG720897 DOA720897:DOC720897 DXW720897:DXY720897 EHS720897:EHU720897 ERO720897:ERQ720897 FBK720897:FBM720897 FLG720897:FLI720897 FVC720897:FVE720897 GEY720897:GFA720897 GOU720897:GOW720897 GYQ720897:GYS720897 HIM720897:HIO720897 HSI720897:HSK720897 ICE720897:ICG720897 IMA720897:IMC720897 IVW720897:IVY720897 JFS720897:JFU720897 JPO720897:JPQ720897 JZK720897:JZM720897 KJG720897:KJI720897 KTC720897:KTE720897 LCY720897:LDA720897 LMU720897:LMW720897 LWQ720897:LWS720897 MGM720897:MGO720897 MQI720897:MQK720897 NAE720897:NAG720897 NKA720897:NKC720897 NTW720897:NTY720897 ODS720897:ODU720897 ONO720897:ONQ720897 OXK720897:OXM720897 PHG720897:PHI720897 PRC720897:PRE720897 QAY720897:QBA720897 QKU720897:QKW720897 QUQ720897:QUS720897 REM720897:REO720897 ROI720897:ROK720897 RYE720897:RYG720897 SIA720897:SIC720897 SRW720897:SRY720897 TBS720897:TBU720897 TLO720897:TLQ720897 TVK720897:TVM720897 UFG720897:UFI720897 UPC720897:UPE720897 UYY720897:UZA720897 VIU720897:VIW720897 VSQ720897:VSS720897 WCM720897:WCO720897 WMI720897:WMK720897 WWE720897:WWG720897 W786433:Y786433 JS786433:JU786433 TO786433:TQ786433 ADK786433:ADM786433 ANG786433:ANI786433 AXC786433:AXE786433 BGY786433:BHA786433 BQU786433:BQW786433 CAQ786433:CAS786433 CKM786433:CKO786433 CUI786433:CUK786433 DEE786433:DEG786433 DOA786433:DOC786433 DXW786433:DXY786433 EHS786433:EHU786433 ERO786433:ERQ786433 FBK786433:FBM786433 FLG786433:FLI786433 FVC786433:FVE786433 GEY786433:GFA786433 GOU786433:GOW786433 GYQ786433:GYS786433 HIM786433:HIO786433 HSI786433:HSK786433 ICE786433:ICG786433 IMA786433:IMC786433 IVW786433:IVY786433 JFS786433:JFU786433 JPO786433:JPQ786433 JZK786433:JZM786433 KJG786433:KJI786433 KTC786433:KTE786433 LCY786433:LDA786433 LMU786433:LMW786433 LWQ786433:LWS786433 MGM786433:MGO786433 MQI786433:MQK786433 NAE786433:NAG786433 NKA786433:NKC786433 NTW786433:NTY786433 ODS786433:ODU786433 ONO786433:ONQ786433 OXK786433:OXM786433 PHG786433:PHI786433 PRC786433:PRE786433 QAY786433:QBA786433 QKU786433:QKW786433 QUQ786433:QUS786433 REM786433:REO786433 ROI786433:ROK786433 RYE786433:RYG786433 SIA786433:SIC786433 SRW786433:SRY786433 TBS786433:TBU786433 TLO786433:TLQ786433 TVK786433:TVM786433 UFG786433:UFI786433 UPC786433:UPE786433 UYY786433:UZA786433 VIU786433:VIW786433 VSQ786433:VSS786433 WCM786433:WCO786433 WMI786433:WMK786433 WWE786433:WWG786433 W851969:Y851969 JS851969:JU851969 TO851969:TQ851969 ADK851969:ADM851969 ANG851969:ANI851969 AXC851969:AXE851969 BGY851969:BHA851969 BQU851969:BQW851969 CAQ851969:CAS851969 CKM851969:CKO851969 CUI851969:CUK851969 DEE851969:DEG851969 DOA851969:DOC851969 DXW851969:DXY851969 EHS851969:EHU851969 ERO851969:ERQ851969 FBK851969:FBM851969 FLG851969:FLI851969 FVC851969:FVE851969 GEY851969:GFA851969 GOU851969:GOW851969 GYQ851969:GYS851969 HIM851969:HIO851969 HSI851969:HSK851969 ICE851969:ICG851969 IMA851969:IMC851969 IVW851969:IVY851969 JFS851969:JFU851969 JPO851969:JPQ851969 JZK851969:JZM851969 KJG851969:KJI851969 KTC851969:KTE851969 LCY851969:LDA851969 LMU851969:LMW851969 LWQ851969:LWS851969 MGM851969:MGO851969 MQI851969:MQK851969 NAE851969:NAG851969 NKA851969:NKC851969 NTW851969:NTY851969 ODS851969:ODU851969 ONO851969:ONQ851969 OXK851969:OXM851969 PHG851969:PHI851969 PRC851969:PRE851969 QAY851969:QBA851969 QKU851969:QKW851969 QUQ851969:QUS851969 REM851969:REO851969 ROI851969:ROK851969 RYE851969:RYG851969 SIA851969:SIC851969 SRW851969:SRY851969 TBS851969:TBU851969 TLO851969:TLQ851969 TVK851969:TVM851969 UFG851969:UFI851969 UPC851969:UPE851969 UYY851969:UZA851969 VIU851969:VIW851969 VSQ851969:VSS851969 WCM851969:WCO851969 WMI851969:WMK851969 WWE851969:WWG851969 W10:Y10 JS10:JU10 TO10:TQ10 ADK10:ADM10 ANG10:ANI10 AXC10:AXE10 BGY10:BHA10 BQU10:BQW10 CAQ10:CAS10 CKM10:CKO10 CUI10:CUK10 DEE10:DEG10 DOA10:DOC10 DXW10:DXY10 EHS10:EHU10 ERO10:ERQ10 FBK10:FBM10 FLG10:FLI10 FVC10:FVE10 GEY10:GFA10 GOU10:GOW10 GYQ10:GYS10 HIM10:HIO10 HSI10:HSK10 ICE10:ICG10 IMA10:IMC10 IVW10:IVY10 JFS10:JFU10 JPO10:JPQ10 JZK10:JZM10 KJG10:KJI10 KTC10:KTE10 LCY10:LDA10 LMU10:LMW10 LWQ10:LWS10 MGM10:MGO10 MQI10:MQK10 NAE10:NAG10 NKA10:NKC10 NTW10:NTY10 ODS10:ODU10 ONO10:ONQ10 OXK10:OXM10 PHG10:PHI10 PRC10:PRE10 QAY10:QBA10 QKU10:QKW10 QUQ10:QUS10 REM10:REO10 ROI10:ROK10 RYE10:RYG10 SIA10:SIC10 SRW10:SRY10 TBS10:TBU10 TLO10:TLQ10 TVK10:TVM10 UFG10:UFI10 UPC10:UPE10 UYY10:UZA10 VIU10:VIW10 VSQ10:VSS10 WCM10:WCO10 WMI10:WMK10 WWE10:WWG10" xr:uid="{00000000-0002-0000-0000-000001000000}">
      <formula1>"公簿,実測,有効"</formula1>
    </dataValidation>
    <dataValidation type="list" allowBlank="1" showInputMessage="1" showErrorMessage="1" sqref="G983061:M983061 JC983061:JI983061 SY983061:TE983061 ACU983061:ADA983061 AMQ983061:AMW983061 AWM983061:AWS983061 BGI983061:BGO983061 BQE983061:BQK983061 CAA983061:CAG983061 CJW983061:CKC983061 CTS983061:CTY983061 DDO983061:DDU983061 DNK983061:DNQ983061 DXG983061:DXM983061 EHC983061:EHI983061 EQY983061:ERE983061 FAU983061:FBA983061 FKQ983061:FKW983061 FUM983061:FUS983061 GEI983061:GEO983061 GOE983061:GOK983061 GYA983061:GYG983061 HHW983061:HIC983061 HRS983061:HRY983061 IBO983061:IBU983061 ILK983061:ILQ983061 IVG983061:IVM983061 JFC983061:JFI983061 JOY983061:JPE983061 JYU983061:JZA983061 KIQ983061:KIW983061 KSM983061:KSS983061 LCI983061:LCO983061 LME983061:LMK983061 LWA983061:LWG983061 MFW983061:MGC983061 MPS983061:MPY983061 MZO983061:MZU983061 NJK983061:NJQ983061 NTG983061:NTM983061 ODC983061:ODI983061 OMY983061:ONE983061 OWU983061:OXA983061 PGQ983061:PGW983061 PQM983061:PQS983061 QAI983061:QAO983061 QKE983061:QKK983061 QUA983061:QUG983061 RDW983061:REC983061 RNS983061:RNY983061 RXO983061:RXU983061 SHK983061:SHQ983061 SRG983061:SRM983061 TBC983061:TBI983061 TKY983061:TLE983061 TUU983061:TVA983061 UEQ983061:UEW983061 UOM983061:UOS983061 UYI983061:UYO983061 VIE983061:VIK983061 VSA983061:VSG983061 WBW983061:WCC983061 WLS983061:WLY983061 WVO983061:WVU983061 G65557:M65557 JC65557:JI65557 SY65557:TE65557 ACU65557:ADA65557 AMQ65557:AMW65557 AWM65557:AWS65557 BGI65557:BGO65557 BQE65557:BQK65557 CAA65557:CAG65557 CJW65557:CKC65557 CTS65557:CTY65557 DDO65557:DDU65557 DNK65557:DNQ65557 DXG65557:DXM65557 EHC65557:EHI65557 EQY65557:ERE65557 FAU65557:FBA65557 FKQ65557:FKW65557 FUM65557:FUS65557 GEI65557:GEO65557 GOE65557:GOK65557 GYA65557:GYG65557 HHW65557:HIC65557 HRS65557:HRY65557 IBO65557:IBU65557 ILK65557:ILQ65557 IVG65557:IVM65557 JFC65557:JFI65557 JOY65557:JPE65557 JYU65557:JZA65557 KIQ65557:KIW65557 KSM65557:KSS65557 LCI65557:LCO65557 LME65557:LMK65557 LWA65557:LWG65557 MFW65557:MGC65557 MPS65557:MPY65557 MZO65557:MZU65557 NJK65557:NJQ65557 NTG65557:NTM65557 ODC65557:ODI65557 OMY65557:ONE65557 OWU65557:OXA65557 PGQ65557:PGW65557 PQM65557:PQS65557 QAI65557:QAO65557 QKE65557:QKK65557 QUA65557:QUG65557 RDW65557:REC65557 RNS65557:RNY65557 RXO65557:RXU65557 SHK65557:SHQ65557 SRG65557:SRM65557 TBC65557:TBI65557 TKY65557:TLE65557 TUU65557:TVA65557 UEQ65557:UEW65557 UOM65557:UOS65557 UYI65557:UYO65557 VIE65557:VIK65557 VSA65557:VSG65557 WBW65557:WCC65557 WLS65557:WLY65557 WVO65557:WVU65557 G131093:M131093 JC131093:JI131093 SY131093:TE131093 ACU131093:ADA131093 AMQ131093:AMW131093 AWM131093:AWS131093 BGI131093:BGO131093 BQE131093:BQK131093 CAA131093:CAG131093 CJW131093:CKC131093 CTS131093:CTY131093 DDO131093:DDU131093 DNK131093:DNQ131093 DXG131093:DXM131093 EHC131093:EHI131093 EQY131093:ERE131093 FAU131093:FBA131093 FKQ131093:FKW131093 FUM131093:FUS131093 GEI131093:GEO131093 GOE131093:GOK131093 GYA131093:GYG131093 HHW131093:HIC131093 HRS131093:HRY131093 IBO131093:IBU131093 ILK131093:ILQ131093 IVG131093:IVM131093 JFC131093:JFI131093 JOY131093:JPE131093 JYU131093:JZA131093 KIQ131093:KIW131093 KSM131093:KSS131093 LCI131093:LCO131093 LME131093:LMK131093 LWA131093:LWG131093 MFW131093:MGC131093 MPS131093:MPY131093 MZO131093:MZU131093 NJK131093:NJQ131093 NTG131093:NTM131093 ODC131093:ODI131093 OMY131093:ONE131093 OWU131093:OXA131093 PGQ131093:PGW131093 PQM131093:PQS131093 QAI131093:QAO131093 QKE131093:QKK131093 QUA131093:QUG131093 RDW131093:REC131093 RNS131093:RNY131093 RXO131093:RXU131093 SHK131093:SHQ131093 SRG131093:SRM131093 TBC131093:TBI131093 TKY131093:TLE131093 TUU131093:TVA131093 UEQ131093:UEW131093 UOM131093:UOS131093 UYI131093:UYO131093 VIE131093:VIK131093 VSA131093:VSG131093 WBW131093:WCC131093 WLS131093:WLY131093 WVO131093:WVU131093 G196629:M196629 JC196629:JI196629 SY196629:TE196629 ACU196629:ADA196629 AMQ196629:AMW196629 AWM196629:AWS196629 BGI196629:BGO196629 BQE196629:BQK196629 CAA196629:CAG196629 CJW196629:CKC196629 CTS196629:CTY196629 DDO196629:DDU196629 DNK196629:DNQ196629 DXG196629:DXM196629 EHC196629:EHI196629 EQY196629:ERE196629 FAU196629:FBA196629 FKQ196629:FKW196629 FUM196629:FUS196629 GEI196629:GEO196629 GOE196629:GOK196629 GYA196629:GYG196629 HHW196629:HIC196629 HRS196629:HRY196629 IBO196629:IBU196629 ILK196629:ILQ196629 IVG196629:IVM196629 JFC196629:JFI196629 JOY196629:JPE196629 JYU196629:JZA196629 KIQ196629:KIW196629 KSM196629:KSS196629 LCI196629:LCO196629 LME196629:LMK196629 LWA196629:LWG196629 MFW196629:MGC196629 MPS196629:MPY196629 MZO196629:MZU196629 NJK196629:NJQ196629 NTG196629:NTM196629 ODC196629:ODI196629 OMY196629:ONE196629 OWU196629:OXA196629 PGQ196629:PGW196629 PQM196629:PQS196629 QAI196629:QAO196629 QKE196629:QKK196629 QUA196629:QUG196629 RDW196629:REC196629 RNS196629:RNY196629 RXO196629:RXU196629 SHK196629:SHQ196629 SRG196629:SRM196629 TBC196629:TBI196629 TKY196629:TLE196629 TUU196629:TVA196629 UEQ196629:UEW196629 UOM196629:UOS196629 UYI196629:UYO196629 VIE196629:VIK196629 VSA196629:VSG196629 WBW196629:WCC196629 WLS196629:WLY196629 WVO196629:WVU196629 G262165:M262165 JC262165:JI262165 SY262165:TE262165 ACU262165:ADA262165 AMQ262165:AMW262165 AWM262165:AWS262165 BGI262165:BGO262165 BQE262165:BQK262165 CAA262165:CAG262165 CJW262165:CKC262165 CTS262165:CTY262165 DDO262165:DDU262165 DNK262165:DNQ262165 DXG262165:DXM262165 EHC262165:EHI262165 EQY262165:ERE262165 FAU262165:FBA262165 FKQ262165:FKW262165 FUM262165:FUS262165 GEI262165:GEO262165 GOE262165:GOK262165 GYA262165:GYG262165 HHW262165:HIC262165 HRS262165:HRY262165 IBO262165:IBU262165 ILK262165:ILQ262165 IVG262165:IVM262165 JFC262165:JFI262165 JOY262165:JPE262165 JYU262165:JZA262165 KIQ262165:KIW262165 KSM262165:KSS262165 LCI262165:LCO262165 LME262165:LMK262165 LWA262165:LWG262165 MFW262165:MGC262165 MPS262165:MPY262165 MZO262165:MZU262165 NJK262165:NJQ262165 NTG262165:NTM262165 ODC262165:ODI262165 OMY262165:ONE262165 OWU262165:OXA262165 PGQ262165:PGW262165 PQM262165:PQS262165 QAI262165:QAO262165 QKE262165:QKK262165 QUA262165:QUG262165 RDW262165:REC262165 RNS262165:RNY262165 RXO262165:RXU262165 SHK262165:SHQ262165 SRG262165:SRM262165 TBC262165:TBI262165 TKY262165:TLE262165 TUU262165:TVA262165 UEQ262165:UEW262165 UOM262165:UOS262165 UYI262165:UYO262165 VIE262165:VIK262165 VSA262165:VSG262165 WBW262165:WCC262165 WLS262165:WLY262165 WVO262165:WVU262165 G327701:M327701 JC327701:JI327701 SY327701:TE327701 ACU327701:ADA327701 AMQ327701:AMW327701 AWM327701:AWS327701 BGI327701:BGO327701 BQE327701:BQK327701 CAA327701:CAG327701 CJW327701:CKC327701 CTS327701:CTY327701 DDO327701:DDU327701 DNK327701:DNQ327701 DXG327701:DXM327701 EHC327701:EHI327701 EQY327701:ERE327701 FAU327701:FBA327701 FKQ327701:FKW327701 FUM327701:FUS327701 GEI327701:GEO327701 GOE327701:GOK327701 GYA327701:GYG327701 HHW327701:HIC327701 HRS327701:HRY327701 IBO327701:IBU327701 ILK327701:ILQ327701 IVG327701:IVM327701 JFC327701:JFI327701 JOY327701:JPE327701 JYU327701:JZA327701 KIQ327701:KIW327701 KSM327701:KSS327701 LCI327701:LCO327701 LME327701:LMK327701 LWA327701:LWG327701 MFW327701:MGC327701 MPS327701:MPY327701 MZO327701:MZU327701 NJK327701:NJQ327701 NTG327701:NTM327701 ODC327701:ODI327701 OMY327701:ONE327701 OWU327701:OXA327701 PGQ327701:PGW327701 PQM327701:PQS327701 QAI327701:QAO327701 QKE327701:QKK327701 QUA327701:QUG327701 RDW327701:REC327701 RNS327701:RNY327701 RXO327701:RXU327701 SHK327701:SHQ327701 SRG327701:SRM327701 TBC327701:TBI327701 TKY327701:TLE327701 TUU327701:TVA327701 UEQ327701:UEW327701 UOM327701:UOS327701 UYI327701:UYO327701 VIE327701:VIK327701 VSA327701:VSG327701 WBW327701:WCC327701 WLS327701:WLY327701 WVO327701:WVU327701 G393237:M393237 JC393237:JI393237 SY393237:TE393237 ACU393237:ADA393237 AMQ393237:AMW393237 AWM393237:AWS393237 BGI393237:BGO393237 BQE393237:BQK393237 CAA393237:CAG393237 CJW393237:CKC393237 CTS393237:CTY393237 DDO393237:DDU393237 DNK393237:DNQ393237 DXG393237:DXM393237 EHC393237:EHI393237 EQY393237:ERE393237 FAU393237:FBA393237 FKQ393237:FKW393237 FUM393237:FUS393237 GEI393237:GEO393237 GOE393237:GOK393237 GYA393237:GYG393237 HHW393237:HIC393237 HRS393237:HRY393237 IBO393237:IBU393237 ILK393237:ILQ393237 IVG393237:IVM393237 JFC393237:JFI393237 JOY393237:JPE393237 JYU393237:JZA393237 KIQ393237:KIW393237 KSM393237:KSS393237 LCI393237:LCO393237 LME393237:LMK393237 LWA393237:LWG393237 MFW393237:MGC393237 MPS393237:MPY393237 MZO393237:MZU393237 NJK393237:NJQ393237 NTG393237:NTM393237 ODC393237:ODI393237 OMY393237:ONE393237 OWU393237:OXA393237 PGQ393237:PGW393237 PQM393237:PQS393237 QAI393237:QAO393237 QKE393237:QKK393237 QUA393237:QUG393237 RDW393237:REC393237 RNS393237:RNY393237 RXO393237:RXU393237 SHK393237:SHQ393237 SRG393237:SRM393237 TBC393237:TBI393237 TKY393237:TLE393237 TUU393237:TVA393237 UEQ393237:UEW393237 UOM393237:UOS393237 UYI393237:UYO393237 VIE393237:VIK393237 VSA393237:VSG393237 WBW393237:WCC393237 WLS393237:WLY393237 WVO393237:WVU393237 G458773:M458773 JC458773:JI458773 SY458773:TE458773 ACU458773:ADA458773 AMQ458773:AMW458773 AWM458773:AWS458773 BGI458773:BGO458773 BQE458773:BQK458773 CAA458773:CAG458773 CJW458773:CKC458773 CTS458773:CTY458773 DDO458773:DDU458773 DNK458773:DNQ458773 DXG458773:DXM458773 EHC458773:EHI458773 EQY458773:ERE458773 FAU458773:FBA458773 FKQ458773:FKW458773 FUM458773:FUS458773 GEI458773:GEO458773 GOE458773:GOK458773 GYA458773:GYG458773 HHW458773:HIC458773 HRS458773:HRY458773 IBO458773:IBU458773 ILK458773:ILQ458773 IVG458773:IVM458773 JFC458773:JFI458773 JOY458773:JPE458773 JYU458773:JZA458773 KIQ458773:KIW458773 KSM458773:KSS458773 LCI458773:LCO458773 LME458773:LMK458773 LWA458773:LWG458773 MFW458773:MGC458773 MPS458773:MPY458773 MZO458773:MZU458773 NJK458773:NJQ458773 NTG458773:NTM458773 ODC458773:ODI458773 OMY458773:ONE458773 OWU458773:OXA458773 PGQ458773:PGW458773 PQM458773:PQS458773 QAI458773:QAO458773 QKE458773:QKK458773 QUA458773:QUG458773 RDW458773:REC458773 RNS458773:RNY458773 RXO458773:RXU458773 SHK458773:SHQ458773 SRG458773:SRM458773 TBC458773:TBI458773 TKY458773:TLE458773 TUU458773:TVA458773 UEQ458773:UEW458773 UOM458773:UOS458773 UYI458773:UYO458773 VIE458773:VIK458773 VSA458773:VSG458773 WBW458773:WCC458773 WLS458773:WLY458773 WVO458773:WVU458773 G524309:M524309 JC524309:JI524309 SY524309:TE524309 ACU524309:ADA524309 AMQ524309:AMW524309 AWM524309:AWS524309 BGI524309:BGO524309 BQE524309:BQK524309 CAA524309:CAG524309 CJW524309:CKC524309 CTS524309:CTY524309 DDO524309:DDU524309 DNK524309:DNQ524309 DXG524309:DXM524309 EHC524309:EHI524309 EQY524309:ERE524309 FAU524309:FBA524309 FKQ524309:FKW524309 FUM524309:FUS524309 GEI524309:GEO524309 GOE524309:GOK524309 GYA524309:GYG524309 HHW524309:HIC524309 HRS524309:HRY524309 IBO524309:IBU524309 ILK524309:ILQ524309 IVG524309:IVM524309 JFC524309:JFI524309 JOY524309:JPE524309 JYU524309:JZA524309 KIQ524309:KIW524309 KSM524309:KSS524309 LCI524309:LCO524309 LME524309:LMK524309 LWA524309:LWG524309 MFW524309:MGC524309 MPS524309:MPY524309 MZO524309:MZU524309 NJK524309:NJQ524309 NTG524309:NTM524309 ODC524309:ODI524309 OMY524309:ONE524309 OWU524309:OXA524309 PGQ524309:PGW524309 PQM524309:PQS524309 QAI524309:QAO524309 QKE524309:QKK524309 QUA524309:QUG524309 RDW524309:REC524309 RNS524309:RNY524309 RXO524309:RXU524309 SHK524309:SHQ524309 SRG524309:SRM524309 TBC524309:TBI524309 TKY524309:TLE524309 TUU524309:TVA524309 UEQ524309:UEW524309 UOM524309:UOS524309 UYI524309:UYO524309 VIE524309:VIK524309 VSA524309:VSG524309 WBW524309:WCC524309 WLS524309:WLY524309 WVO524309:WVU524309 G589845:M589845 JC589845:JI589845 SY589845:TE589845 ACU589845:ADA589845 AMQ589845:AMW589845 AWM589845:AWS589845 BGI589845:BGO589845 BQE589845:BQK589845 CAA589845:CAG589845 CJW589845:CKC589845 CTS589845:CTY589845 DDO589845:DDU589845 DNK589845:DNQ589845 DXG589845:DXM589845 EHC589845:EHI589845 EQY589845:ERE589845 FAU589845:FBA589845 FKQ589845:FKW589845 FUM589845:FUS589845 GEI589845:GEO589845 GOE589845:GOK589845 GYA589845:GYG589845 HHW589845:HIC589845 HRS589845:HRY589845 IBO589845:IBU589845 ILK589845:ILQ589845 IVG589845:IVM589845 JFC589845:JFI589845 JOY589845:JPE589845 JYU589845:JZA589845 KIQ589845:KIW589845 KSM589845:KSS589845 LCI589845:LCO589845 LME589845:LMK589845 LWA589845:LWG589845 MFW589845:MGC589845 MPS589845:MPY589845 MZO589845:MZU589845 NJK589845:NJQ589845 NTG589845:NTM589845 ODC589845:ODI589845 OMY589845:ONE589845 OWU589845:OXA589845 PGQ589845:PGW589845 PQM589845:PQS589845 QAI589845:QAO589845 QKE589845:QKK589845 QUA589845:QUG589845 RDW589845:REC589845 RNS589845:RNY589845 RXO589845:RXU589845 SHK589845:SHQ589845 SRG589845:SRM589845 TBC589845:TBI589845 TKY589845:TLE589845 TUU589845:TVA589845 UEQ589845:UEW589845 UOM589845:UOS589845 UYI589845:UYO589845 VIE589845:VIK589845 VSA589845:VSG589845 WBW589845:WCC589845 WLS589845:WLY589845 WVO589845:WVU589845 G655381:M655381 JC655381:JI655381 SY655381:TE655381 ACU655381:ADA655381 AMQ655381:AMW655381 AWM655381:AWS655381 BGI655381:BGO655381 BQE655381:BQK655381 CAA655381:CAG655381 CJW655381:CKC655381 CTS655381:CTY655381 DDO655381:DDU655381 DNK655381:DNQ655381 DXG655381:DXM655381 EHC655381:EHI655381 EQY655381:ERE655381 FAU655381:FBA655381 FKQ655381:FKW655381 FUM655381:FUS655381 GEI655381:GEO655381 GOE655381:GOK655381 GYA655381:GYG655381 HHW655381:HIC655381 HRS655381:HRY655381 IBO655381:IBU655381 ILK655381:ILQ655381 IVG655381:IVM655381 JFC655381:JFI655381 JOY655381:JPE655381 JYU655381:JZA655381 KIQ655381:KIW655381 KSM655381:KSS655381 LCI655381:LCO655381 LME655381:LMK655381 LWA655381:LWG655381 MFW655381:MGC655381 MPS655381:MPY655381 MZO655381:MZU655381 NJK655381:NJQ655381 NTG655381:NTM655381 ODC655381:ODI655381 OMY655381:ONE655381 OWU655381:OXA655381 PGQ655381:PGW655381 PQM655381:PQS655381 QAI655381:QAO655381 QKE655381:QKK655381 QUA655381:QUG655381 RDW655381:REC655381 RNS655381:RNY655381 RXO655381:RXU655381 SHK655381:SHQ655381 SRG655381:SRM655381 TBC655381:TBI655381 TKY655381:TLE655381 TUU655381:TVA655381 UEQ655381:UEW655381 UOM655381:UOS655381 UYI655381:UYO655381 VIE655381:VIK655381 VSA655381:VSG655381 WBW655381:WCC655381 WLS655381:WLY655381 WVO655381:WVU655381 G720917:M720917 JC720917:JI720917 SY720917:TE720917 ACU720917:ADA720917 AMQ720917:AMW720917 AWM720917:AWS720917 BGI720917:BGO720917 BQE720917:BQK720917 CAA720917:CAG720917 CJW720917:CKC720917 CTS720917:CTY720917 DDO720917:DDU720917 DNK720917:DNQ720917 DXG720917:DXM720917 EHC720917:EHI720917 EQY720917:ERE720917 FAU720917:FBA720917 FKQ720917:FKW720917 FUM720917:FUS720917 GEI720917:GEO720917 GOE720917:GOK720917 GYA720917:GYG720917 HHW720917:HIC720917 HRS720917:HRY720917 IBO720917:IBU720917 ILK720917:ILQ720917 IVG720917:IVM720917 JFC720917:JFI720917 JOY720917:JPE720917 JYU720917:JZA720917 KIQ720917:KIW720917 KSM720917:KSS720917 LCI720917:LCO720917 LME720917:LMK720917 LWA720917:LWG720917 MFW720917:MGC720917 MPS720917:MPY720917 MZO720917:MZU720917 NJK720917:NJQ720917 NTG720917:NTM720917 ODC720917:ODI720917 OMY720917:ONE720917 OWU720917:OXA720917 PGQ720917:PGW720917 PQM720917:PQS720917 QAI720917:QAO720917 QKE720917:QKK720917 QUA720917:QUG720917 RDW720917:REC720917 RNS720917:RNY720917 RXO720917:RXU720917 SHK720917:SHQ720917 SRG720917:SRM720917 TBC720917:TBI720917 TKY720917:TLE720917 TUU720917:TVA720917 UEQ720917:UEW720917 UOM720917:UOS720917 UYI720917:UYO720917 VIE720917:VIK720917 VSA720917:VSG720917 WBW720917:WCC720917 WLS720917:WLY720917 WVO720917:WVU720917 G786453:M786453 JC786453:JI786453 SY786453:TE786453 ACU786453:ADA786453 AMQ786453:AMW786453 AWM786453:AWS786453 BGI786453:BGO786453 BQE786453:BQK786453 CAA786453:CAG786453 CJW786453:CKC786453 CTS786453:CTY786453 DDO786453:DDU786453 DNK786453:DNQ786453 DXG786453:DXM786453 EHC786453:EHI786453 EQY786453:ERE786453 FAU786453:FBA786453 FKQ786453:FKW786453 FUM786453:FUS786453 GEI786453:GEO786453 GOE786453:GOK786453 GYA786453:GYG786453 HHW786453:HIC786453 HRS786453:HRY786453 IBO786453:IBU786453 ILK786453:ILQ786453 IVG786453:IVM786453 JFC786453:JFI786453 JOY786453:JPE786453 JYU786453:JZA786453 KIQ786453:KIW786453 KSM786453:KSS786453 LCI786453:LCO786453 LME786453:LMK786453 LWA786453:LWG786453 MFW786453:MGC786453 MPS786453:MPY786453 MZO786453:MZU786453 NJK786453:NJQ786453 NTG786453:NTM786453 ODC786453:ODI786453 OMY786453:ONE786453 OWU786453:OXA786453 PGQ786453:PGW786453 PQM786453:PQS786453 QAI786453:QAO786453 QKE786453:QKK786453 QUA786453:QUG786453 RDW786453:REC786453 RNS786453:RNY786453 RXO786453:RXU786453 SHK786453:SHQ786453 SRG786453:SRM786453 TBC786453:TBI786453 TKY786453:TLE786453 TUU786453:TVA786453 UEQ786453:UEW786453 UOM786453:UOS786453 UYI786453:UYO786453 VIE786453:VIK786453 VSA786453:VSG786453 WBW786453:WCC786453 WLS786453:WLY786453 WVO786453:WVU786453 G851989:M851989 JC851989:JI851989 SY851989:TE851989 ACU851989:ADA851989 AMQ851989:AMW851989 AWM851989:AWS851989 BGI851989:BGO851989 BQE851989:BQK851989 CAA851989:CAG851989 CJW851989:CKC851989 CTS851989:CTY851989 DDO851989:DDU851989 DNK851989:DNQ851989 DXG851989:DXM851989 EHC851989:EHI851989 EQY851989:ERE851989 FAU851989:FBA851989 FKQ851989:FKW851989 FUM851989:FUS851989 GEI851989:GEO851989 GOE851989:GOK851989 GYA851989:GYG851989 HHW851989:HIC851989 HRS851989:HRY851989 IBO851989:IBU851989 ILK851989:ILQ851989 IVG851989:IVM851989 JFC851989:JFI851989 JOY851989:JPE851989 JYU851989:JZA851989 KIQ851989:KIW851989 KSM851989:KSS851989 LCI851989:LCO851989 LME851989:LMK851989 LWA851989:LWG851989 MFW851989:MGC851989 MPS851989:MPY851989 MZO851989:MZU851989 NJK851989:NJQ851989 NTG851989:NTM851989 ODC851989:ODI851989 OMY851989:ONE851989 OWU851989:OXA851989 PGQ851989:PGW851989 PQM851989:PQS851989 QAI851989:QAO851989 QKE851989:QKK851989 QUA851989:QUG851989 RDW851989:REC851989 RNS851989:RNY851989 RXO851989:RXU851989 SHK851989:SHQ851989 SRG851989:SRM851989 TBC851989:TBI851989 TKY851989:TLE851989 TUU851989:TVA851989 UEQ851989:UEW851989 UOM851989:UOS851989 UYI851989:UYO851989 VIE851989:VIK851989 VSA851989:VSG851989 WBW851989:WCC851989 WLS851989:WLY851989 WVO851989:WVU851989 G917525:M917525 JC917525:JI917525 SY917525:TE917525 ACU917525:ADA917525 AMQ917525:AMW917525 AWM917525:AWS917525 BGI917525:BGO917525 BQE917525:BQK917525 CAA917525:CAG917525 CJW917525:CKC917525 CTS917525:CTY917525 DDO917525:DDU917525 DNK917525:DNQ917525 DXG917525:DXM917525 EHC917525:EHI917525 EQY917525:ERE917525 FAU917525:FBA917525 FKQ917525:FKW917525 FUM917525:FUS917525 GEI917525:GEO917525 GOE917525:GOK917525 GYA917525:GYG917525 HHW917525:HIC917525 HRS917525:HRY917525 IBO917525:IBU917525 ILK917525:ILQ917525 IVG917525:IVM917525 JFC917525:JFI917525 JOY917525:JPE917525 JYU917525:JZA917525 KIQ917525:KIW917525 KSM917525:KSS917525 LCI917525:LCO917525 LME917525:LMK917525 LWA917525:LWG917525 MFW917525:MGC917525 MPS917525:MPY917525 MZO917525:MZU917525 NJK917525:NJQ917525 NTG917525:NTM917525 ODC917525:ODI917525 OMY917525:ONE917525 OWU917525:OXA917525 PGQ917525:PGW917525 PQM917525:PQS917525 QAI917525:QAO917525 QKE917525:QKK917525 QUA917525:QUG917525 RDW917525:REC917525 RNS917525:RNY917525 RXO917525:RXU917525 SHK917525:SHQ917525 SRG917525:SRM917525 TBC917525:TBI917525 TKY917525:TLE917525 TUU917525:TVA917525 UEQ917525:UEW917525 UOM917525:UOS917525 UYI917525:UYO917525 VIE917525:VIK917525 VSA917525:VSG917525 WBW917525:WCC917525 WLS917525:WLY917525 WVO917525:WVU917525" xr:uid="{00000000-0002-0000-0000-000002000000}">
      <formula1>"想定賃料(管理費含),確定賃料(管理費含)"</formula1>
    </dataValidation>
  </dataValidations>
  <printOptions horizontalCentered="1"/>
  <pageMargins left="0.70866141732283472" right="0.39370078740157483" top="0.39370078740157483" bottom="0.19685039370078741" header="0.31496062992125984" footer="0.31496062992125984"/>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AC254E-E514-4035-96D2-A45877207647}">
  <dimension ref="A1:AH27"/>
  <sheetViews>
    <sheetView view="pageBreakPreview" zoomScale="85" zoomScaleNormal="100" zoomScaleSheetLayoutView="85" workbookViewId="0">
      <selection activeCell="G7" sqref="G7:AE7"/>
    </sheetView>
  </sheetViews>
  <sheetFormatPr defaultRowHeight="12.9" x14ac:dyDescent="0.3"/>
  <cols>
    <col min="1" max="70" width="2.62890625" style="3" customWidth="1"/>
    <col min="71" max="256" width="8.734375" style="3"/>
    <col min="257" max="282" width="2.62890625" style="3" customWidth="1"/>
    <col min="283" max="283" width="1.89453125" style="3" customWidth="1"/>
    <col min="284" max="284" width="2.3671875" style="3" customWidth="1"/>
    <col min="285" max="285" width="2.734375" style="3" customWidth="1"/>
    <col min="286" max="286" width="2.1015625" style="3" customWidth="1"/>
    <col min="287" max="287" width="2.62890625" style="3" customWidth="1"/>
    <col min="288" max="288" width="1.734375" style="3" customWidth="1"/>
    <col min="289" max="326" width="2.62890625" style="3" customWidth="1"/>
    <col min="327" max="512" width="8.734375" style="3"/>
    <col min="513" max="538" width="2.62890625" style="3" customWidth="1"/>
    <col min="539" max="539" width="1.89453125" style="3" customWidth="1"/>
    <col min="540" max="540" width="2.3671875" style="3" customWidth="1"/>
    <col min="541" max="541" width="2.734375" style="3" customWidth="1"/>
    <col min="542" max="542" width="2.1015625" style="3" customWidth="1"/>
    <col min="543" max="543" width="2.62890625" style="3" customWidth="1"/>
    <col min="544" max="544" width="1.734375" style="3" customWidth="1"/>
    <col min="545" max="582" width="2.62890625" style="3" customWidth="1"/>
    <col min="583" max="768" width="8.734375" style="3"/>
    <col min="769" max="794" width="2.62890625" style="3" customWidth="1"/>
    <col min="795" max="795" width="1.89453125" style="3" customWidth="1"/>
    <col min="796" max="796" width="2.3671875" style="3" customWidth="1"/>
    <col min="797" max="797" width="2.734375" style="3" customWidth="1"/>
    <col min="798" max="798" width="2.1015625" style="3" customWidth="1"/>
    <col min="799" max="799" width="2.62890625" style="3" customWidth="1"/>
    <col min="800" max="800" width="1.734375" style="3" customWidth="1"/>
    <col min="801" max="838" width="2.62890625" style="3" customWidth="1"/>
    <col min="839" max="1024" width="8.734375" style="3"/>
    <col min="1025" max="1050" width="2.62890625" style="3" customWidth="1"/>
    <col min="1051" max="1051" width="1.89453125" style="3" customWidth="1"/>
    <col min="1052" max="1052" width="2.3671875" style="3" customWidth="1"/>
    <col min="1053" max="1053" width="2.734375" style="3" customWidth="1"/>
    <col min="1054" max="1054" width="2.1015625" style="3" customWidth="1"/>
    <col min="1055" max="1055" width="2.62890625" style="3" customWidth="1"/>
    <col min="1056" max="1056" width="1.734375" style="3" customWidth="1"/>
    <col min="1057" max="1094" width="2.62890625" style="3" customWidth="1"/>
    <col min="1095" max="1280" width="8.734375" style="3"/>
    <col min="1281" max="1306" width="2.62890625" style="3" customWidth="1"/>
    <col min="1307" max="1307" width="1.89453125" style="3" customWidth="1"/>
    <col min="1308" max="1308" width="2.3671875" style="3" customWidth="1"/>
    <col min="1309" max="1309" width="2.734375" style="3" customWidth="1"/>
    <col min="1310" max="1310" width="2.1015625" style="3" customWidth="1"/>
    <col min="1311" max="1311" width="2.62890625" style="3" customWidth="1"/>
    <col min="1312" max="1312" width="1.734375" style="3" customWidth="1"/>
    <col min="1313" max="1350" width="2.62890625" style="3" customWidth="1"/>
    <col min="1351" max="1536" width="8.734375" style="3"/>
    <col min="1537" max="1562" width="2.62890625" style="3" customWidth="1"/>
    <col min="1563" max="1563" width="1.89453125" style="3" customWidth="1"/>
    <col min="1564" max="1564" width="2.3671875" style="3" customWidth="1"/>
    <col min="1565" max="1565" width="2.734375" style="3" customWidth="1"/>
    <col min="1566" max="1566" width="2.1015625" style="3" customWidth="1"/>
    <col min="1567" max="1567" width="2.62890625" style="3" customWidth="1"/>
    <col min="1568" max="1568" width="1.734375" style="3" customWidth="1"/>
    <col min="1569" max="1606" width="2.62890625" style="3" customWidth="1"/>
    <col min="1607" max="1792" width="8.734375" style="3"/>
    <col min="1793" max="1818" width="2.62890625" style="3" customWidth="1"/>
    <col min="1819" max="1819" width="1.89453125" style="3" customWidth="1"/>
    <col min="1820" max="1820" width="2.3671875" style="3" customWidth="1"/>
    <col min="1821" max="1821" width="2.734375" style="3" customWidth="1"/>
    <col min="1822" max="1822" width="2.1015625" style="3" customWidth="1"/>
    <col min="1823" max="1823" width="2.62890625" style="3" customWidth="1"/>
    <col min="1824" max="1824" width="1.734375" style="3" customWidth="1"/>
    <col min="1825" max="1862" width="2.62890625" style="3" customWidth="1"/>
    <col min="1863" max="2048" width="8.734375" style="3"/>
    <col min="2049" max="2074" width="2.62890625" style="3" customWidth="1"/>
    <col min="2075" max="2075" width="1.89453125" style="3" customWidth="1"/>
    <col min="2076" max="2076" width="2.3671875" style="3" customWidth="1"/>
    <col min="2077" max="2077" width="2.734375" style="3" customWidth="1"/>
    <col min="2078" max="2078" width="2.1015625" style="3" customWidth="1"/>
    <col min="2079" max="2079" width="2.62890625" style="3" customWidth="1"/>
    <col min="2080" max="2080" width="1.734375" style="3" customWidth="1"/>
    <col min="2081" max="2118" width="2.62890625" style="3" customWidth="1"/>
    <col min="2119" max="2304" width="8.734375" style="3"/>
    <col min="2305" max="2330" width="2.62890625" style="3" customWidth="1"/>
    <col min="2331" max="2331" width="1.89453125" style="3" customWidth="1"/>
    <col min="2332" max="2332" width="2.3671875" style="3" customWidth="1"/>
    <col min="2333" max="2333" width="2.734375" style="3" customWidth="1"/>
    <col min="2334" max="2334" width="2.1015625" style="3" customWidth="1"/>
    <col min="2335" max="2335" width="2.62890625" style="3" customWidth="1"/>
    <col min="2336" max="2336" width="1.734375" style="3" customWidth="1"/>
    <col min="2337" max="2374" width="2.62890625" style="3" customWidth="1"/>
    <col min="2375" max="2560" width="8.734375" style="3"/>
    <col min="2561" max="2586" width="2.62890625" style="3" customWidth="1"/>
    <col min="2587" max="2587" width="1.89453125" style="3" customWidth="1"/>
    <col min="2588" max="2588" width="2.3671875" style="3" customWidth="1"/>
    <col min="2589" max="2589" width="2.734375" style="3" customWidth="1"/>
    <col min="2590" max="2590" width="2.1015625" style="3" customWidth="1"/>
    <col min="2591" max="2591" width="2.62890625" style="3" customWidth="1"/>
    <col min="2592" max="2592" width="1.734375" style="3" customWidth="1"/>
    <col min="2593" max="2630" width="2.62890625" style="3" customWidth="1"/>
    <col min="2631" max="2816" width="8.734375" style="3"/>
    <col min="2817" max="2842" width="2.62890625" style="3" customWidth="1"/>
    <col min="2843" max="2843" width="1.89453125" style="3" customWidth="1"/>
    <col min="2844" max="2844" width="2.3671875" style="3" customWidth="1"/>
    <col min="2845" max="2845" width="2.734375" style="3" customWidth="1"/>
    <col min="2846" max="2846" width="2.1015625" style="3" customWidth="1"/>
    <col min="2847" max="2847" width="2.62890625" style="3" customWidth="1"/>
    <col min="2848" max="2848" width="1.734375" style="3" customWidth="1"/>
    <col min="2849" max="2886" width="2.62890625" style="3" customWidth="1"/>
    <col min="2887" max="3072" width="8.734375" style="3"/>
    <col min="3073" max="3098" width="2.62890625" style="3" customWidth="1"/>
    <col min="3099" max="3099" width="1.89453125" style="3" customWidth="1"/>
    <col min="3100" max="3100" width="2.3671875" style="3" customWidth="1"/>
    <col min="3101" max="3101" width="2.734375" style="3" customWidth="1"/>
    <col min="3102" max="3102" width="2.1015625" style="3" customWidth="1"/>
    <col min="3103" max="3103" width="2.62890625" style="3" customWidth="1"/>
    <col min="3104" max="3104" width="1.734375" style="3" customWidth="1"/>
    <col min="3105" max="3142" width="2.62890625" style="3" customWidth="1"/>
    <col min="3143" max="3328" width="8.734375" style="3"/>
    <col min="3329" max="3354" width="2.62890625" style="3" customWidth="1"/>
    <col min="3355" max="3355" width="1.89453125" style="3" customWidth="1"/>
    <col min="3356" max="3356" width="2.3671875" style="3" customWidth="1"/>
    <col min="3357" max="3357" width="2.734375" style="3" customWidth="1"/>
    <col min="3358" max="3358" width="2.1015625" style="3" customWidth="1"/>
    <col min="3359" max="3359" width="2.62890625" style="3" customWidth="1"/>
    <col min="3360" max="3360" width="1.734375" style="3" customWidth="1"/>
    <col min="3361" max="3398" width="2.62890625" style="3" customWidth="1"/>
    <col min="3399" max="3584" width="8.734375" style="3"/>
    <col min="3585" max="3610" width="2.62890625" style="3" customWidth="1"/>
    <col min="3611" max="3611" width="1.89453125" style="3" customWidth="1"/>
    <col min="3612" max="3612" width="2.3671875" style="3" customWidth="1"/>
    <col min="3613" max="3613" width="2.734375" style="3" customWidth="1"/>
    <col min="3614" max="3614" width="2.1015625" style="3" customWidth="1"/>
    <col min="3615" max="3615" width="2.62890625" style="3" customWidth="1"/>
    <col min="3616" max="3616" width="1.734375" style="3" customWidth="1"/>
    <col min="3617" max="3654" width="2.62890625" style="3" customWidth="1"/>
    <col min="3655" max="3840" width="8.734375" style="3"/>
    <col min="3841" max="3866" width="2.62890625" style="3" customWidth="1"/>
    <col min="3867" max="3867" width="1.89453125" style="3" customWidth="1"/>
    <col min="3868" max="3868" width="2.3671875" style="3" customWidth="1"/>
    <col min="3869" max="3869" width="2.734375" style="3" customWidth="1"/>
    <col min="3870" max="3870" width="2.1015625" style="3" customWidth="1"/>
    <col min="3871" max="3871" width="2.62890625" style="3" customWidth="1"/>
    <col min="3872" max="3872" width="1.734375" style="3" customWidth="1"/>
    <col min="3873" max="3910" width="2.62890625" style="3" customWidth="1"/>
    <col min="3911" max="4096" width="8.734375" style="3"/>
    <col min="4097" max="4122" width="2.62890625" style="3" customWidth="1"/>
    <col min="4123" max="4123" width="1.89453125" style="3" customWidth="1"/>
    <col min="4124" max="4124" width="2.3671875" style="3" customWidth="1"/>
    <col min="4125" max="4125" width="2.734375" style="3" customWidth="1"/>
    <col min="4126" max="4126" width="2.1015625" style="3" customWidth="1"/>
    <col min="4127" max="4127" width="2.62890625" style="3" customWidth="1"/>
    <col min="4128" max="4128" width="1.734375" style="3" customWidth="1"/>
    <col min="4129" max="4166" width="2.62890625" style="3" customWidth="1"/>
    <col min="4167" max="4352" width="8.734375" style="3"/>
    <col min="4353" max="4378" width="2.62890625" style="3" customWidth="1"/>
    <col min="4379" max="4379" width="1.89453125" style="3" customWidth="1"/>
    <col min="4380" max="4380" width="2.3671875" style="3" customWidth="1"/>
    <col min="4381" max="4381" width="2.734375" style="3" customWidth="1"/>
    <col min="4382" max="4382" width="2.1015625" style="3" customWidth="1"/>
    <col min="4383" max="4383" width="2.62890625" style="3" customWidth="1"/>
    <col min="4384" max="4384" width="1.734375" style="3" customWidth="1"/>
    <col min="4385" max="4422" width="2.62890625" style="3" customWidth="1"/>
    <col min="4423" max="4608" width="8.734375" style="3"/>
    <col min="4609" max="4634" width="2.62890625" style="3" customWidth="1"/>
    <col min="4635" max="4635" width="1.89453125" style="3" customWidth="1"/>
    <col min="4636" max="4636" width="2.3671875" style="3" customWidth="1"/>
    <col min="4637" max="4637" width="2.734375" style="3" customWidth="1"/>
    <col min="4638" max="4638" width="2.1015625" style="3" customWidth="1"/>
    <col min="4639" max="4639" width="2.62890625" style="3" customWidth="1"/>
    <col min="4640" max="4640" width="1.734375" style="3" customWidth="1"/>
    <col min="4641" max="4678" width="2.62890625" style="3" customWidth="1"/>
    <col min="4679" max="4864" width="8.734375" style="3"/>
    <col min="4865" max="4890" width="2.62890625" style="3" customWidth="1"/>
    <col min="4891" max="4891" width="1.89453125" style="3" customWidth="1"/>
    <col min="4892" max="4892" width="2.3671875" style="3" customWidth="1"/>
    <col min="4893" max="4893" width="2.734375" style="3" customWidth="1"/>
    <col min="4894" max="4894" width="2.1015625" style="3" customWidth="1"/>
    <col min="4895" max="4895" width="2.62890625" style="3" customWidth="1"/>
    <col min="4896" max="4896" width="1.734375" style="3" customWidth="1"/>
    <col min="4897" max="4934" width="2.62890625" style="3" customWidth="1"/>
    <col min="4935" max="5120" width="8.734375" style="3"/>
    <col min="5121" max="5146" width="2.62890625" style="3" customWidth="1"/>
    <col min="5147" max="5147" width="1.89453125" style="3" customWidth="1"/>
    <col min="5148" max="5148" width="2.3671875" style="3" customWidth="1"/>
    <col min="5149" max="5149" width="2.734375" style="3" customWidth="1"/>
    <col min="5150" max="5150" width="2.1015625" style="3" customWidth="1"/>
    <col min="5151" max="5151" width="2.62890625" style="3" customWidth="1"/>
    <col min="5152" max="5152" width="1.734375" style="3" customWidth="1"/>
    <col min="5153" max="5190" width="2.62890625" style="3" customWidth="1"/>
    <col min="5191" max="5376" width="8.734375" style="3"/>
    <col min="5377" max="5402" width="2.62890625" style="3" customWidth="1"/>
    <col min="5403" max="5403" width="1.89453125" style="3" customWidth="1"/>
    <col min="5404" max="5404" width="2.3671875" style="3" customWidth="1"/>
    <col min="5405" max="5405" width="2.734375" style="3" customWidth="1"/>
    <col min="5406" max="5406" width="2.1015625" style="3" customWidth="1"/>
    <col min="5407" max="5407" width="2.62890625" style="3" customWidth="1"/>
    <col min="5408" max="5408" width="1.734375" style="3" customWidth="1"/>
    <col min="5409" max="5446" width="2.62890625" style="3" customWidth="1"/>
    <col min="5447" max="5632" width="8.734375" style="3"/>
    <col min="5633" max="5658" width="2.62890625" style="3" customWidth="1"/>
    <col min="5659" max="5659" width="1.89453125" style="3" customWidth="1"/>
    <col min="5660" max="5660" width="2.3671875" style="3" customWidth="1"/>
    <col min="5661" max="5661" width="2.734375" style="3" customWidth="1"/>
    <col min="5662" max="5662" width="2.1015625" style="3" customWidth="1"/>
    <col min="5663" max="5663" width="2.62890625" style="3" customWidth="1"/>
    <col min="5664" max="5664" width="1.734375" style="3" customWidth="1"/>
    <col min="5665" max="5702" width="2.62890625" style="3" customWidth="1"/>
    <col min="5703" max="5888" width="8.734375" style="3"/>
    <col min="5889" max="5914" width="2.62890625" style="3" customWidth="1"/>
    <col min="5915" max="5915" width="1.89453125" style="3" customWidth="1"/>
    <col min="5916" max="5916" width="2.3671875" style="3" customWidth="1"/>
    <col min="5917" max="5917" width="2.734375" style="3" customWidth="1"/>
    <col min="5918" max="5918" width="2.1015625" style="3" customWidth="1"/>
    <col min="5919" max="5919" width="2.62890625" style="3" customWidth="1"/>
    <col min="5920" max="5920" width="1.734375" style="3" customWidth="1"/>
    <col min="5921" max="5958" width="2.62890625" style="3" customWidth="1"/>
    <col min="5959" max="6144" width="8.734375" style="3"/>
    <col min="6145" max="6170" width="2.62890625" style="3" customWidth="1"/>
    <col min="6171" max="6171" width="1.89453125" style="3" customWidth="1"/>
    <col min="6172" max="6172" width="2.3671875" style="3" customWidth="1"/>
    <col min="6173" max="6173" width="2.734375" style="3" customWidth="1"/>
    <col min="6174" max="6174" width="2.1015625" style="3" customWidth="1"/>
    <col min="6175" max="6175" width="2.62890625" style="3" customWidth="1"/>
    <col min="6176" max="6176" width="1.734375" style="3" customWidth="1"/>
    <col min="6177" max="6214" width="2.62890625" style="3" customWidth="1"/>
    <col min="6215" max="6400" width="8.734375" style="3"/>
    <col min="6401" max="6426" width="2.62890625" style="3" customWidth="1"/>
    <col min="6427" max="6427" width="1.89453125" style="3" customWidth="1"/>
    <col min="6428" max="6428" width="2.3671875" style="3" customWidth="1"/>
    <col min="6429" max="6429" width="2.734375" style="3" customWidth="1"/>
    <col min="6430" max="6430" width="2.1015625" style="3" customWidth="1"/>
    <col min="6431" max="6431" width="2.62890625" style="3" customWidth="1"/>
    <col min="6432" max="6432" width="1.734375" style="3" customWidth="1"/>
    <col min="6433" max="6470" width="2.62890625" style="3" customWidth="1"/>
    <col min="6471" max="6656" width="8.734375" style="3"/>
    <col min="6657" max="6682" width="2.62890625" style="3" customWidth="1"/>
    <col min="6683" max="6683" width="1.89453125" style="3" customWidth="1"/>
    <col min="6684" max="6684" width="2.3671875" style="3" customWidth="1"/>
    <col min="6685" max="6685" width="2.734375" style="3" customWidth="1"/>
    <col min="6686" max="6686" width="2.1015625" style="3" customWidth="1"/>
    <col min="6687" max="6687" width="2.62890625" style="3" customWidth="1"/>
    <col min="6688" max="6688" width="1.734375" style="3" customWidth="1"/>
    <col min="6689" max="6726" width="2.62890625" style="3" customWidth="1"/>
    <col min="6727" max="6912" width="8.734375" style="3"/>
    <col min="6913" max="6938" width="2.62890625" style="3" customWidth="1"/>
    <col min="6939" max="6939" width="1.89453125" style="3" customWidth="1"/>
    <col min="6940" max="6940" width="2.3671875" style="3" customWidth="1"/>
    <col min="6941" max="6941" width="2.734375" style="3" customWidth="1"/>
    <col min="6942" max="6942" width="2.1015625" style="3" customWidth="1"/>
    <col min="6943" max="6943" width="2.62890625" style="3" customWidth="1"/>
    <col min="6944" max="6944" width="1.734375" style="3" customWidth="1"/>
    <col min="6945" max="6982" width="2.62890625" style="3" customWidth="1"/>
    <col min="6983" max="7168" width="8.734375" style="3"/>
    <col min="7169" max="7194" width="2.62890625" style="3" customWidth="1"/>
    <col min="7195" max="7195" width="1.89453125" style="3" customWidth="1"/>
    <col min="7196" max="7196" width="2.3671875" style="3" customWidth="1"/>
    <col min="7197" max="7197" width="2.734375" style="3" customWidth="1"/>
    <col min="7198" max="7198" width="2.1015625" style="3" customWidth="1"/>
    <col min="7199" max="7199" width="2.62890625" style="3" customWidth="1"/>
    <col min="7200" max="7200" width="1.734375" style="3" customWidth="1"/>
    <col min="7201" max="7238" width="2.62890625" style="3" customWidth="1"/>
    <col min="7239" max="7424" width="8.734375" style="3"/>
    <col min="7425" max="7450" width="2.62890625" style="3" customWidth="1"/>
    <col min="7451" max="7451" width="1.89453125" style="3" customWidth="1"/>
    <col min="7452" max="7452" width="2.3671875" style="3" customWidth="1"/>
    <col min="7453" max="7453" width="2.734375" style="3" customWidth="1"/>
    <col min="7454" max="7454" width="2.1015625" style="3" customWidth="1"/>
    <col min="7455" max="7455" width="2.62890625" style="3" customWidth="1"/>
    <col min="7456" max="7456" width="1.734375" style="3" customWidth="1"/>
    <col min="7457" max="7494" width="2.62890625" style="3" customWidth="1"/>
    <col min="7495" max="7680" width="8.734375" style="3"/>
    <col min="7681" max="7706" width="2.62890625" style="3" customWidth="1"/>
    <col min="7707" max="7707" width="1.89453125" style="3" customWidth="1"/>
    <col min="7708" max="7708" width="2.3671875" style="3" customWidth="1"/>
    <col min="7709" max="7709" width="2.734375" style="3" customWidth="1"/>
    <col min="7710" max="7710" width="2.1015625" style="3" customWidth="1"/>
    <col min="7711" max="7711" width="2.62890625" style="3" customWidth="1"/>
    <col min="7712" max="7712" width="1.734375" style="3" customWidth="1"/>
    <col min="7713" max="7750" width="2.62890625" style="3" customWidth="1"/>
    <col min="7751" max="7936" width="8.734375" style="3"/>
    <col min="7937" max="7962" width="2.62890625" style="3" customWidth="1"/>
    <col min="7963" max="7963" width="1.89453125" style="3" customWidth="1"/>
    <col min="7964" max="7964" width="2.3671875" style="3" customWidth="1"/>
    <col min="7965" max="7965" width="2.734375" style="3" customWidth="1"/>
    <col min="7966" max="7966" width="2.1015625" style="3" customWidth="1"/>
    <col min="7967" max="7967" width="2.62890625" style="3" customWidth="1"/>
    <col min="7968" max="7968" width="1.734375" style="3" customWidth="1"/>
    <col min="7969" max="8006" width="2.62890625" style="3" customWidth="1"/>
    <col min="8007" max="8192" width="8.734375" style="3"/>
    <col min="8193" max="8218" width="2.62890625" style="3" customWidth="1"/>
    <col min="8219" max="8219" width="1.89453125" style="3" customWidth="1"/>
    <col min="8220" max="8220" width="2.3671875" style="3" customWidth="1"/>
    <col min="8221" max="8221" width="2.734375" style="3" customWidth="1"/>
    <col min="8222" max="8222" width="2.1015625" style="3" customWidth="1"/>
    <col min="8223" max="8223" width="2.62890625" style="3" customWidth="1"/>
    <col min="8224" max="8224" width="1.734375" style="3" customWidth="1"/>
    <col min="8225" max="8262" width="2.62890625" style="3" customWidth="1"/>
    <col min="8263" max="8448" width="8.734375" style="3"/>
    <col min="8449" max="8474" width="2.62890625" style="3" customWidth="1"/>
    <col min="8475" max="8475" width="1.89453125" style="3" customWidth="1"/>
    <col min="8476" max="8476" width="2.3671875" style="3" customWidth="1"/>
    <col min="8477" max="8477" width="2.734375" style="3" customWidth="1"/>
    <col min="8478" max="8478" width="2.1015625" style="3" customWidth="1"/>
    <col min="8479" max="8479" width="2.62890625" style="3" customWidth="1"/>
    <col min="8480" max="8480" width="1.734375" style="3" customWidth="1"/>
    <col min="8481" max="8518" width="2.62890625" style="3" customWidth="1"/>
    <col min="8519" max="8704" width="8.734375" style="3"/>
    <col min="8705" max="8730" width="2.62890625" style="3" customWidth="1"/>
    <col min="8731" max="8731" width="1.89453125" style="3" customWidth="1"/>
    <col min="8732" max="8732" width="2.3671875" style="3" customWidth="1"/>
    <col min="8733" max="8733" width="2.734375" style="3" customWidth="1"/>
    <col min="8734" max="8734" width="2.1015625" style="3" customWidth="1"/>
    <col min="8735" max="8735" width="2.62890625" style="3" customWidth="1"/>
    <col min="8736" max="8736" width="1.734375" style="3" customWidth="1"/>
    <col min="8737" max="8774" width="2.62890625" style="3" customWidth="1"/>
    <col min="8775" max="8960" width="8.734375" style="3"/>
    <col min="8961" max="8986" width="2.62890625" style="3" customWidth="1"/>
    <col min="8987" max="8987" width="1.89453125" style="3" customWidth="1"/>
    <col min="8988" max="8988" width="2.3671875" style="3" customWidth="1"/>
    <col min="8989" max="8989" width="2.734375" style="3" customWidth="1"/>
    <col min="8990" max="8990" width="2.1015625" style="3" customWidth="1"/>
    <col min="8991" max="8991" width="2.62890625" style="3" customWidth="1"/>
    <col min="8992" max="8992" width="1.734375" style="3" customWidth="1"/>
    <col min="8993" max="9030" width="2.62890625" style="3" customWidth="1"/>
    <col min="9031" max="9216" width="8.734375" style="3"/>
    <col min="9217" max="9242" width="2.62890625" style="3" customWidth="1"/>
    <col min="9243" max="9243" width="1.89453125" style="3" customWidth="1"/>
    <col min="9244" max="9244" width="2.3671875" style="3" customWidth="1"/>
    <col min="9245" max="9245" width="2.734375" style="3" customWidth="1"/>
    <col min="9246" max="9246" width="2.1015625" style="3" customWidth="1"/>
    <col min="9247" max="9247" width="2.62890625" style="3" customWidth="1"/>
    <col min="9248" max="9248" width="1.734375" style="3" customWidth="1"/>
    <col min="9249" max="9286" width="2.62890625" style="3" customWidth="1"/>
    <col min="9287" max="9472" width="8.734375" style="3"/>
    <col min="9473" max="9498" width="2.62890625" style="3" customWidth="1"/>
    <col min="9499" max="9499" width="1.89453125" style="3" customWidth="1"/>
    <col min="9500" max="9500" width="2.3671875" style="3" customWidth="1"/>
    <col min="9501" max="9501" width="2.734375" style="3" customWidth="1"/>
    <col min="9502" max="9502" width="2.1015625" style="3" customWidth="1"/>
    <col min="9503" max="9503" width="2.62890625" style="3" customWidth="1"/>
    <col min="9504" max="9504" width="1.734375" style="3" customWidth="1"/>
    <col min="9505" max="9542" width="2.62890625" style="3" customWidth="1"/>
    <col min="9543" max="9728" width="8.734375" style="3"/>
    <col min="9729" max="9754" width="2.62890625" style="3" customWidth="1"/>
    <col min="9755" max="9755" width="1.89453125" style="3" customWidth="1"/>
    <col min="9756" max="9756" width="2.3671875" style="3" customWidth="1"/>
    <col min="9757" max="9757" width="2.734375" style="3" customWidth="1"/>
    <col min="9758" max="9758" width="2.1015625" style="3" customWidth="1"/>
    <col min="9759" max="9759" width="2.62890625" style="3" customWidth="1"/>
    <col min="9760" max="9760" width="1.734375" style="3" customWidth="1"/>
    <col min="9761" max="9798" width="2.62890625" style="3" customWidth="1"/>
    <col min="9799" max="9984" width="8.734375" style="3"/>
    <col min="9985" max="10010" width="2.62890625" style="3" customWidth="1"/>
    <col min="10011" max="10011" width="1.89453125" style="3" customWidth="1"/>
    <col min="10012" max="10012" width="2.3671875" style="3" customWidth="1"/>
    <col min="10013" max="10013" width="2.734375" style="3" customWidth="1"/>
    <col min="10014" max="10014" width="2.1015625" style="3" customWidth="1"/>
    <col min="10015" max="10015" width="2.62890625" style="3" customWidth="1"/>
    <col min="10016" max="10016" width="1.734375" style="3" customWidth="1"/>
    <col min="10017" max="10054" width="2.62890625" style="3" customWidth="1"/>
    <col min="10055" max="10240" width="8.734375" style="3"/>
    <col min="10241" max="10266" width="2.62890625" style="3" customWidth="1"/>
    <col min="10267" max="10267" width="1.89453125" style="3" customWidth="1"/>
    <col min="10268" max="10268" width="2.3671875" style="3" customWidth="1"/>
    <col min="10269" max="10269" width="2.734375" style="3" customWidth="1"/>
    <col min="10270" max="10270" width="2.1015625" style="3" customWidth="1"/>
    <col min="10271" max="10271" width="2.62890625" style="3" customWidth="1"/>
    <col min="10272" max="10272" width="1.734375" style="3" customWidth="1"/>
    <col min="10273" max="10310" width="2.62890625" style="3" customWidth="1"/>
    <col min="10311" max="10496" width="8.734375" style="3"/>
    <col min="10497" max="10522" width="2.62890625" style="3" customWidth="1"/>
    <col min="10523" max="10523" width="1.89453125" style="3" customWidth="1"/>
    <col min="10524" max="10524" width="2.3671875" style="3" customWidth="1"/>
    <col min="10525" max="10525" width="2.734375" style="3" customWidth="1"/>
    <col min="10526" max="10526" width="2.1015625" style="3" customWidth="1"/>
    <col min="10527" max="10527" width="2.62890625" style="3" customWidth="1"/>
    <col min="10528" max="10528" width="1.734375" style="3" customWidth="1"/>
    <col min="10529" max="10566" width="2.62890625" style="3" customWidth="1"/>
    <col min="10567" max="10752" width="8.734375" style="3"/>
    <col min="10753" max="10778" width="2.62890625" style="3" customWidth="1"/>
    <col min="10779" max="10779" width="1.89453125" style="3" customWidth="1"/>
    <col min="10780" max="10780" width="2.3671875" style="3" customWidth="1"/>
    <col min="10781" max="10781" width="2.734375" style="3" customWidth="1"/>
    <col min="10782" max="10782" width="2.1015625" style="3" customWidth="1"/>
    <col min="10783" max="10783" width="2.62890625" style="3" customWidth="1"/>
    <col min="10784" max="10784" width="1.734375" style="3" customWidth="1"/>
    <col min="10785" max="10822" width="2.62890625" style="3" customWidth="1"/>
    <col min="10823" max="11008" width="8.734375" style="3"/>
    <col min="11009" max="11034" width="2.62890625" style="3" customWidth="1"/>
    <col min="11035" max="11035" width="1.89453125" style="3" customWidth="1"/>
    <col min="11036" max="11036" width="2.3671875" style="3" customWidth="1"/>
    <col min="11037" max="11037" width="2.734375" style="3" customWidth="1"/>
    <col min="11038" max="11038" width="2.1015625" style="3" customWidth="1"/>
    <col min="11039" max="11039" width="2.62890625" style="3" customWidth="1"/>
    <col min="11040" max="11040" width="1.734375" style="3" customWidth="1"/>
    <col min="11041" max="11078" width="2.62890625" style="3" customWidth="1"/>
    <col min="11079" max="11264" width="8.734375" style="3"/>
    <col min="11265" max="11290" width="2.62890625" style="3" customWidth="1"/>
    <col min="11291" max="11291" width="1.89453125" style="3" customWidth="1"/>
    <col min="11292" max="11292" width="2.3671875" style="3" customWidth="1"/>
    <col min="11293" max="11293" width="2.734375" style="3" customWidth="1"/>
    <col min="11294" max="11294" width="2.1015625" style="3" customWidth="1"/>
    <col min="11295" max="11295" width="2.62890625" style="3" customWidth="1"/>
    <col min="11296" max="11296" width="1.734375" style="3" customWidth="1"/>
    <col min="11297" max="11334" width="2.62890625" style="3" customWidth="1"/>
    <col min="11335" max="11520" width="8.734375" style="3"/>
    <col min="11521" max="11546" width="2.62890625" style="3" customWidth="1"/>
    <col min="11547" max="11547" width="1.89453125" style="3" customWidth="1"/>
    <col min="11548" max="11548" width="2.3671875" style="3" customWidth="1"/>
    <col min="11549" max="11549" width="2.734375" style="3" customWidth="1"/>
    <col min="11550" max="11550" width="2.1015625" style="3" customWidth="1"/>
    <col min="11551" max="11551" width="2.62890625" style="3" customWidth="1"/>
    <col min="11552" max="11552" width="1.734375" style="3" customWidth="1"/>
    <col min="11553" max="11590" width="2.62890625" style="3" customWidth="1"/>
    <col min="11591" max="11776" width="8.734375" style="3"/>
    <col min="11777" max="11802" width="2.62890625" style="3" customWidth="1"/>
    <col min="11803" max="11803" width="1.89453125" style="3" customWidth="1"/>
    <col min="11804" max="11804" width="2.3671875" style="3" customWidth="1"/>
    <col min="11805" max="11805" width="2.734375" style="3" customWidth="1"/>
    <col min="11806" max="11806" width="2.1015625" style="3" customWidth="1"/>
    <col min="11807" max="11807" width="2.62890625" style="3" customWidth="1"/>
    <col min="11808" max="11808" width="1.734375" style="3" customWidth="1"/>
    <col min="11809" max="11846" width="2.62890625" style="3" customWidth="1"/>
    <col min="11847" max="12032" width="8.734375" style="3"/>
    <col min="12033" max="12058" width="2.62890625" style="3" customWidth="1"/>
    <col min="12059" max="12059" width="1.89453125" style="3" customWidth="1"/>
    <col min="12060" max="12060" width="2.3671875" style="3" customWidth="1"/>
    <col min="12061" max="12061" width="2.734375" style="3" customWidth="1"/>
    <col min="12062" max="12062" width="2.1015625" style="3" customWidth="1"/>
    <col min="12063" max="12063" width="2.62890625" style="3" customWidth="1"/>
    <col min="12064" max="12064" width="1.734375" style="3" customWidth="1"/>
    <col min="12065" max="12102" width="2.62890625" style="3" customWidth="1"/>
    <col min="12103" max="12288" width="8.734375" style="3"/>
    <col min="12289" max="12314" width="2.62890625" style="3" customWidth="1"/>
    <col min="12315" max="12315" width="1.89453125" style="3" customWidth="1"/>
    <col min="12316" max="12316" width="2.3671875" style="3" customWidth="1"/>
    <col min="12317" max="12317" width="2.734375" style="3" customWidth="1"/>
    <col min="12318" max="12318" width="2.1015625" style="3" customWidth="1"/>
    <col min="12319" max="12319" width="2.62890625" style="3" customWidth="1"/>
    <col min="12320" max="12320" width="1.734375" style="3" customWidth="1"/>
    <col min="12321" max="12358" width="2.62890625" style="3" customWidth="1"/>
    <col min="12359" max="12544" width="8.734375" style="3"/>
    <col min="12545" max="12570" width="2.62890625" style="3" customWidth="1"/>
    <col min="12571" max="12571" width="1.89453125" style="3" customWidth="1"/>
    <col min="12572" max="12572" width="2.3671875" style="3" customWidth="1"/>
    <col min="12573" max="12573" width="2.734375" style="3" customWidth="1"/>
    <col min="12574" max="12574" width="2.1015625" style="3" customWidth="1"/>
    <col min="12575" max="12575" width="2.62890625" style="3" customWidth="1"/>
    <col min="12576" max="12576" width="1.734375" style="3" customWidth="1"/>
    <col min="12577" max="12614" width="2.62890625" style="3" customWidth="1"/>
    <col min="12615" max="12800" width="8.734375" style="3"/>
    <col min="12801" max="12826" width="2.62890625" style="3" customWidth="1"/>
    <col min="12827" max="12827" width="1.89453125" style="3" customWidth="1"/>
    <col min="12828" max="12828" width="2.3671875" style="3" customWidth="1"/>
    <col min="12829" max="12829" width="2.734375" style="3" customWidth="1"/>
    <col min="12830" max="12830" width="2.1015625" style="3" customWidth="1"/>
    <col min="12831" max="12831" width="2.62890625" style="3" customWidth="1"/>
    <col min="12832" max="12832" width="1.734375" style="3" customWidth="1"/>
    <col min="12833" max="12870" width="2.62890625" style="3" customWidth="1"/>
    <col min="12871" max="13056" width="8.734375" style="3"/>
    <col min="13057" max="13082" width="2.62890625" style="3" customWidth="1"/>
    <col min="13083" max="13083" width="1.89453125" style="3" customWidth="1"/>
    <col min="13084" max="13084" width="2.3671875" style="3" customWidth="1"/>
    <col min="13085" max="13085" width="2.734375" style="3" customWidth="1"/>
    <col min="13086" max="13086" width="2.1015625" style="3" customWidth="1"/>
    <col min="13087" max="13087" width="2.62890625" style="3" customWidth="1"/>
    <col min="13088" max="13088" width="1.734375" style="3" customWidth="1"/>
    <col min="13089" max="13126" width="2.62890625" style="3" customWidth="1"/>
    <col min="13127" max="13312" width="8.734375" style="3"/>
    <col min="13313" max="13338" width="2.62890625" style="3" customWidth="1"/>
    <col min="13339" max="13339" width="1.89453125" style="3" customWidth="1"/>
    <col min="13340" max="13340" width="2.3671875" style="3" customWidth="1"/>
    <col min="13341" max="13341" width="2.734375" style="3" customWidth="1"/>
    <col min="13342" max="13342" width="2.1015625" style="3" customWidth="1"/>
    <col min="13343" max="13343" width="2.62890625" style="3" customWidth="1"/>
    <col min="13344" max="13344" width="1.734375" style="3" customWidth="1"/>
    <col min="13345" max="13382" width="2.62890625" style="3" customWidth="1"/>
    <col min="13383" max="13568" width="8.734375" style="3"/>
    <col min="13569" max="13594" width="2.62890625" style="3" customWidth="1"/>
    <col min="13595" max="13595" width="1.89453125" style="3" customWidth="1"/>
    <col min="13596" max="13596" width="2.3671875" style="3" customWidth="1"/>
    <col min="13597" max="13597" width="2.734375" style="3" customWidth="1"/>
    <col min="13598" max="13598" width="2.1015625" style="3" customWidth="1"/>
    <col min="13599" max="13599" width="2.62890625" style="3" customWidth="1"/>
    <col min="13600" max="13600" width="1.734375" style="3" customWidth="1"/>
    <col min="13601" max="13638" width="2.62890625" style="3" customWidth="1"/>
    <col min="13639" max="13824" width="8.734375" style="3"/>
    <col min="13825" max="13850" width="2.62890625" style="3" customWidth="1"/>
    <col min="13851" max="13851" width="1.89453125" style="3" customWidth="1"/>
    <col min="13852" max="13852" width="2.3671875" style="3" customWidth="1"/>
    <col min="13853" max="13853" width="2.734375" style="3" customWidth="1"/>
    <col min="13854" max="13854" width="2.1015625" style="3" customWidth="1"/>
    <col min="13855" max="13855" width="2.62890625" style="3" customWidth="1"/>
    <col min="13856" max="13856" width="1.734375" style="3" customWidth="1"/>
    <col min="13857" max="13894" width="2.62890625" style="3" customWidth="1"/>
    <col min="13895" max="14080" width="8.734375" style="3"/>
    <col min="14081" max="14106" width="2.62890625" style="3" customWidth="1"/>
    <col min="14107" max="14107" width="1.89453125" style="3" customWidth="1"/>
    <col min="14108" max="14108" width="2.3671875" style="3" customWidth="1"/>
    <col min="14109" max="14109" width="2.734375" style="3" customWidth="1"/>
    <col min="14110" max="14110" width="2.1015625" style="3" customWidth="1"/>
    <col min="14111" max="14111" width="2.62890625" style="3" customWidth="1"/>
    <col min="14112" max="14112" width="1.734375" style="3" customWidth="1"/>
    <col min="14113" max="14150" width="2.62890625" style="3" customWidth="1"/>
    <col min="14151" max="14336" width="8.734375" style="3"/>
    <col min="14337" max="14362" width="2.62890625" style="3" customWidth="1"/>
    <col min="14363" max="14363" width="1.89453125" style="3" customWidth="1"/>
    <col min="14364" max="14364" width="2.3671875" style="3" customWidth="1"/>
    <col min="14365" max="14365" width="2.734375" style="3" customWidth="1"/>
    <col min="14366" max="14366" width="2.1015625" style="3" customWidth="1"/>
    <col min="14367" max="14367" width="2.62890625" style="3" customWidth="1"/>
    <col min="14368" max="14368" width="1.734375" style="3" customWidth="1"/>
    <col min="14369" max="14406" width="2.62890625" style="3" customWidth="1"/>
    <col min="14407" max="14592" width="8.734375" style="3"/>
    <col min="14593" max="14618" width="2.62890625" style="3" customWidth="1"/>
    <col min="14619" max="14619" width="1.89453125" style="3" customWidth="1"/>
    <col min="14620" max="14620" width="2.3671875" style="3" customWidth="1"/>
    <col min="14621" max="14621" width="2.734375" style="3" customWidth="1"/>
    <col min="14622" max="14622" width="2.1015625" style="3" customWidth="1"/>
    <col min="14623" max="14623" width="2.62890625" style="3" customWidth="1"/>
    <col min="14624" max="14624" width="1.734375" style="3" customWidth="1"/>
    <col min="14625" max="14662" width="2.62890625" style="3" customWidth="1"/>
    <col min="14663" max="14848" width="8.734375" style="3"/>
    <col min="14849" max="14874" width="2.62890625" style="3" customWidth="1"/>
    <col min="14875" max="14875" width="1.89453125" style="3" customWidth="1"/>
    <col min="14876" max="14876" width="2.3671875" style="3" customWidth="1"/>
    <col min="14877" max="14877" width="2.734375" style="3" customWidth="1"/>
    <col min="14878" max="14878" width="2.1015625" style="3" customWidth="1"/>
    <col min="14879" max="14879" width="2.62890625" style="3" customWidth="1"/>
    <col min="14880" max="14880" width="1.734375" style="3" customWidth="1"/>
    <col min="14881" max="14918" width="2.62890625" style="3" customWidth="1"/>
    <col min="14919" max="15104" width="8.734375" style="3"/>
    <col min="15105" max="15130" width="2.62890625" style="3" customWidth="1"/>
    <col min="15131" max="15131" width="1.89453125" style="3" customWidth="1"/>
    <col min="15132" max="15132" width="2.3671875" style="3" customWidth="1"/>
    <col min="15133" max="15133" width="2.734375" style="3" customWidth="1"/>
    <col min="15134" max="15134" width="2.1015625" style="3" customWidth="1"/>
    <col min="15135" max="15135" width="2.62890625" style="3" customWidth="1"/>
    <col min="15136" max="15136" width="1.734375" style="3" customWidth="1"/>
    <col min="15137" max="15174" width="2.62890625" style="3" customWidth="1"/>
    <col min="15175" max="15360" width="8.734375" style="3"/>
    <col min="15361" max="15386" width="2.62890625" style="3" customWidth="1"/>
    <col min="15387" max="15387" width="1.89453125" style="3" customWidth="1"/>
    <col min="15388" max="15388" width="2.3671875" style="3" customWidth="1"/>
    <col min="15389" max="15389" width="2.734375" style="3" customWidth="1"/>
    <col min="15390" max="15390" width="2.1015625" style="3" customWidth="1"/>
    <col min="15391" max="15391" width="2.62890625" style="3" customWidth="1"/>
    <col min="15392" max="15392" width="1.734375" style="3" customWidth="1"/>
    <col min="15393" max="15430" width="2.62890625" style="3" customWidth="1"/>
    <col min="15431" max="15616" width="8.734375" style="3"/>
    <col min="15617" max="15642" width="2.62890625" style="3" customWidth="1"/>
    <col min="15643" max="15643" width="1.89453125" style="3" customWidth="1"/>
    <col min="15644" max="15644" width="2.3671875" style="3" customWidth="1"/>
    <col min="15645" max="15645" width="2.734375" style="3" customWidth="1"/>
    <col min="15646" max="15646" width="2.1015625" style="3" customWidth="1"/>
    <col min="15647" max="15647" width="2.62890625" style="3" customWidth="1"/>
    <col min="15648" max="15648" width="1.734375" style="3" customWidth="1"/>
    <col min="15649" max="15686" width="2.62890625" style="3" customWidth="1"/>
    <col min="15687" max="15872" width="8.734375" style="3"/>
    <col min="15873" max="15898" width="2.62890625" style="3" customWidth="1"/>
    <col min="15899" max="15899" width="1.89453125" style="3" customWidth="1"/>
    <col min="15900" max="15900" width="2.3671875" style="3" customWidth="1"/>
    <col min="15901" max="15901" width="2.734375" style="3" customWidth="1"/>
    <col min="15902" max="15902" width="2.1015625" style="3" customWidth="1"/>
    <col min="15903" max="15903" width="2.62890625" style="3" customWidth="1"/>
    <col min="15904" max="15904" width="1.734375" style="3" customWidth="1"/>
    <col min="15905" max="15942" width="2.62890625" style="3" customWidth="1"/>
    <col min="15943" max="16128" width="8.734375" style="3"/>
    <col min="16129" max="16154" width="2.62890625" style="3" customWidth="1"/>
    <col min="16155" max="16155" width="1.89453125" style="3" customWidth="1"/>
    <col min="16156" max="16156" width="2.3671875" style="3" customWidth="1"/>
    <col min="16157" max="16157" width="2.734375" style="3" customWidth="1"/>
    <col min="16158" max="16158" width="2.1015625" style="3" customWidth="1"/>
    <col min="16159" max="16159" width="2.62890625" style="3" customWidth="1"/>
    <col min="16160" max="16160" width="1.734375" style="3" customWidth="1"/>
    <col min="16161" max="16198" width="2.62890625" style="3" customWidth="1"/>
    <col min="16199" max="16384" width="8.734375" style="3"/>
  </cols>
  <sheetData>
    <row r="1" spans="1:32" ht="22.5" customHeight="1" thickBot="1" x14ac:dyDescent="0.35">
      <c r="A1" s="357"/>
      <c r="B1" s="349"/>
      <c r="C1" s="349"/>
      <c r="D1" s="349"/>
      <c r="E1" s="349"/>
      <c r="F1" s="1"/>
      <c r="G1" s="1"/>
      <c r="H1" s="2"/>
      <c r="I1" s="2"/>
      <c r="J1" s="2"/>
      <c r="K1" s="2"/>
      <c r="L1" s="2"/>
      <c r="M1" s="2"/>
      <c r="N1" s="2"/>
      <c r="O1" s="2"/>
      <c r="P1" s="2"/>
      <c r="Q1" s="2"/>
      <c r="R1" s="2"/>
      <c r="S1" s="2"/>
      <c r="T1" s="2"/>
      <c r="U1" s="2"/>
      <c r="V1" s="2"/>
      <c r="W1" s="2"/>
      <c r="X1" s="358" t="s">
        <v>326</v>
      </c>
      <c r="Y1" s="358"/>
      <c r="Z1" s="358"/>
      <c r="AA1" s="358"/>
      <c r="AB1" s="358"/>
      <c r="AC1" s="358"/>
      <c r="AD1" s="358"/>
      <c r="AE1" s="358"/>
      <c r="AF1" s="358"/>
    </row>
    <row r="2" spans="1:32" ht="30" customHeight="1" thickBot="1" x14ac:dyDescent="0.35">
      <c r="A2" s="359" t="s">
        <v>0</v>
      </c>
      <c r="B2" s="360"/>
      <c r="C2" s="360"/>
      <c r="D2" s="360"/>
      <c r="E2" s="360"/>
      <c r="F2" s="360"/>
      <c r="G2" s="360"/>
      <c r="H2" s="360"/>
      <c r="I2" s="360"/>
      <c r="J2" s="360"/>
      <c r="K2" s="360"/>
      <c r="L2" s="360"/>
      <c r="M2" s="360"/>
      <c r="N2" s="360"/>
      <c r="O2" s="360"/>
      <c r="P2" s="360"/>
      <c r="Q2" s="360"/>
      <c r="R2" s="360"/>
      <c r="S2" s="360"/>
      <c r="T2" s="360"/>
      <c r="U2" s="360"/>
      <c r="V2" s="360"/>
      <c r="W2" s="360"/>
      <c r="X2" s="360"/>
      <c r="Y2" s="360"/>
      <c r="Z2" s="360"/>
      <c r="AA2" s="360"/>
      <c r="AB2" s="360"/>
      <c r="AC2" s="360"/>
      <c r="AD2" s="360"/>
      <c r="AE2" s="360"/>
      <c r="AF2" s="361"/>
    </row>
    <row r="3" spans="1:32" ht="9" customHeight="1" thickBot="1" x14ac:dyDescent="0.35">
      <c r="B3" s="4"/>
      <c r="C3" s="4"/>
      <c r="D3" s="4"/>
      <c r="E3" s="5"/>
      <c r="F3" s="6"/>
      <c r="G3" s="6"/>
      <c r="H3" s="6"/>
      <c r="I3" s="6"/>
      <c r="J3" s="6"/>
      <c r="K3" s="6"/>
      <c r="L3" s="6"/>
      <c r="M3" s="7"/>
      <c r="N3" s="7"/>
      <c r="O3" s="7"/>
      <c r="P3" s="7"/>
      <c r="Q3" s="7"/>
      <c r="R3" s="7"/>
      <c r="S3" s="7"/>
      <c r="T3" s="7"/>
      <c r="U3" s="7"/>
      <c r="V3" s="7"/>
      <c r="W3" s="7"/>
      <c r="X3" s="7"/>
      <c r="Y3" s="7"/>
      <c r="Z3" s="7"/>
      <c r="AA3" s="7"/>
      <c r="AB3" s="7"/>
      <c r="AC3" s="7"/>
      <c r="AD3" s="7"/>
      <c r="AE3" s="7"/>
      <c r="AF3" s="7"/>
    </row>
    <row r="4" spans="1:32" ht="39" customHeight="1" x14ac:dyDescent="0.45">
      <c r="A4" s="362" t="s">
        <v>1</v>
      </c>
      <c r="B4" s="363"/>
      <c r="C4" s="363"/>
      <c r="D4" s="363"/>
      <c r="E4" s="364"/>
      <c r="F4" s="8" t="s">
        <v>34</v>
      </c>
      <c r="G4" s="844" t="s">
        <v>29</v>
      </c>
      <c r="H4" s="844"/>
      <c r="I4" s="844"/>
      <c r="J4" s="844"/>
      <c r="K4" s="844"/>
      <c r="L4" s="844"/>
      <c r="M4" s="844"/>
      <c r="N4" s="844"/>
      <c r="O4" s="844"/>
      <c r="P4" s="844"/>
      <c r="Q4" s="844"/>
      <c r="R4" s="844"/>
      <c r="S4" s="844"/>
      <c r="T4" s="844"/>
      <c r="U4" s="844"/>
      <c r="V4" s="844"/>
      <c r="W4" s="844"/>
      <c r="X4" s="844"/>
      <c r="Y4" s="844"/>
      <c r="Z4" s="844"/>
      <c r="AA4" s="844"/>
      <c r="AB4" s="844"/>
      <c r="AC4" s="844"/>
      <c r="AD4" s="844"/>
      <c r="AE4" s="844"/>
      <c r="AF4" s="47"/>
    </row>
    <row r="5" spans="1:32" ht="21" customHeight="1" x14ac:dyDescent="0.3">
      <c r="A5" s="322" t="s">
        <v>2</v>
      </c>
      <c r="B5" s="323"/>
      <c r="C5" s="323"/>
      <c r="D5" s="323"/>
      <c r="E5" s="332"/>
      <c r="F5" s="294"/>
      <c r="G5" s="843" t="s">
        <v>306</v>
      </c>
      <c r="H5" s="843"/>
      <c r="I5" s="843"/>
      <c r="J5" s="843"/>
      <c r="K5" s="843"/>
      <c r="L5" s="843"/>
      <c r="M5" s="843"/>
      <c r="N5" s="843"/>
      <c r="O5" s="843"/>
      <c r="P5" s="843"/>
      <c r="Q5" s="843"/>
      <c r="R5" s="843"/>
      <c r="S5" s="843"/>
      <c r="T5" s="843"/>
      <c r="U5" s="843"/>
      <c r="V5" s="843"/>
      <c r="W5" s="843"/>
      <c r="X5" s="843"/>
      <c r="Y5" s="843"/>
      <c r="Z5" s="843"/>
      <c r="AA5" s="843"/>
      <c r="AB5" s="843"/>
      <c r="AC5" s="843"/>
      <c r="AD5" s="843"/>
      <c r="AE5" s="843"/>
      <c r="AF5" s="10"/>
    </row>
    <row r="6" spans="1:32" ht="21" customHeight="1" x14ac:dyDescent="0.3">
      <c r="A6" s="337" t="s">
        <v>3</v>
      </c>
      <c r="B6" s="338"/>
      <c r="C6" s="338"/>
      <c r="D6" s="338"/>
      <c r="E6" s="339"/>
      <c r="F6" s="823" t="s">
        <v>298</v>
      </c>
      <c r="G6" s="834"/>
      <c r="H6" s="834"/>
      <c r="I6" s="835"/>
      <c r="J6" s="296"/>
      <c r="K6" s="826" t="s">
        <v>313</v>
      </c>
      <c r="L6" s="826"/>
      <c r="M6" s="826"/>
      <c r="N6" s="826"/>
      <c r="O6" s="826"/>
      <c r="P6" s="826"/>
      <c r="Q6" s="826"/>
      <c r="R6" s="826"/>
      <c r="S6" s="826"/>
      <c r="T6" s="826"/>
      <c r="U6" s="826"/>
      <c r="V6" s="826"/>
      <c r="W6" s="826"/>
      <c r="X6" s="826"/>
      <c r="Y6" s="826"/>
      <c r="Z6" s="826"/>
      <c r="AA6" s="826"/>
      <c r="AB6" s="826"/>
      <c r="AC6" s="826"/>
      <c r="AD6" s="826"/>
      <c r="AE6" s="826"/>
      <c r="AF6" s="10"/>
    </row>
    <row r="7" spans="1:32" ht="21" customHeight="1" x14ac:dyDescent="0.3">
      <c r="A7" s="337" t="s">
        <v>6</v>
      </c>
      <c r="B7" s="338"/>
      <c r="C7" s="338"/>
      <c r="D7" s="338"/>
      <c r="E7" s="339"/>
      <c r="F7" s="295"/>
      <c r="G7" s="826"/>
      <c r="H7" s="826"/>
      <c r="I7" s="826"/>
      <c r="J7" s="826"/>
      <c r="K7" s="826"/>
      <c r="L7" s="826"/>
      <c r="M7" s="826"/>
      <c r="N7" s="826"/>
      <c r="O7" s="826"/>
      <c r="P7" s="826"/>
      <c r="Q7" s="826"/>
      <c r="R7" s="826"/>
      <c r="S7" s="826"/>
      <c r="T7" s="826"/>
      <c r="U7" s="826"/>
      <c r="V7" s="826"/>
      <c r="W7" s="826"/>
      <c r="X7" s="826"/>
      <c r="Y7" s="826"/>
      <c r="Z7" s="826"/>
      <c r="AA7" s="826"/>
      <c r="AB7" s="826"/>
      <c r="AC7" s="826"/>
      <c r="AD7" s="826"/>
      <c r="AE7" s="826"/>
      <c r="AF7" s="10"/>
    </row>
    <row r="8" spans="1:32" ht="21" customHeight="1" x14ac:dyDescent="0.3">
      <c r="A8" s="337" t="s">
        <v>7</v>
      </c>
      <c r="B8" s="338"/>
      <c r="C8" s="338"/>
      <c r="D8" s="338"/>
      <c r="E8" s="339"/>
      <c r="F8" s="823" t="s">
        <v>8</v>
      </c>
      <c r="G8" s="834"/>
      <c r="H8" s="834"/>
      <c r="I8" s="835"/>
      <c r="J8" s="296"/>
      <c r="K8" s="845">
        <v>356</v>
      </c>
      <c r="L8" s="845"/>
      <c r="M8" s="845"/>
      <c r="N8" s="845"/>
      <c r="O8" s="845"/>
      <c r="P8" s="297" t="s">
        <v>16</v>
      </c>
      <c r="Q8" s="841">
        <f>ROUNDDOWN(K8/3.305798,2)</f>
        <v>107.68</v>
      </c>
      <c r="R8" s="841"/>
      <c r="S8" s="841"/>
      <c r="T8" s="841"/>
      <c r="U8" s="841"/>
      <c r="V8" s="297"/>
      <c r="W8" s="842" t="s">
        <v>289</v>
      </c>
      <c r="X8" s="842"/>
      <c r="Y8" s="842"/>
      <c r="Z8" s="297"/>
      <c r="AA8" s="297"/>
      <c r="AB8" s="297"/>
      <c r="AC8" s="297"/>
      <c r="AD8" s="297"/>
      <c r="AE8" s="297"/>
      <c r="AF8" s="10"/>
    </row>
    <row r="9" spans="1:32" ht="21" customHeight="1" x14ac:dyDescent="0.3">
      <c r="A9" s="348"/>
      <c r="B9" s="349"/>
      <c r="C9" s="349"/>
      <c r="D9" s="349"/>
      <c r="E9" s="350"/>
      <c r="F9" s="823" t="s">
        <v>9</v>
      </c>
      <c r="G9" s="834"/>
      <c r="H9" s="834"/>
      <c r="I9" s="835"/>
      <c r="J9" s="297"/>
      <c r="K9" s="826" t="s">
        <v>10</v>
      </c>
      <c r="L9" s="826"/>
      <c r="M9" s="826"/>
      <c r="N9" s="826"/>
      <c r="O9" s="826"/>
      <c r="P9" s="826"/>
      <c r="Q9" s="826"/>
      <c r="R9" s="297"/>
      <c r="S9" s="838" t="s">
        <v>11</v>
      </c>
      <c r="T9" s="834"/>
      <c r="U9" s="834"/>
      <c r="V9" s="835"/>
      <c r="W9" s="298"/>
      <c r="X9" s="826" t="s">
        <v>12</v>
      </c>
      <c r="Y9" s="826"/>
      <c r="Z9" s="826"/>
      <c r="AA9" s="826"/>
      <c r="AB9" s="826"/>
      <c r="AC9" s="826"/>
      <c r="AD9" s="826"/>
      <c r="AE9" s="826"/>
      <c r="AF9" s="10"/>
    </row>
    <row r="10" spans="1:32" ht="21" customHeight="1" x14ac:dyDescent="0.3">
      <c r="A10" s="348"/>
      <c r="B10" s="349"/>
      <c r="C10" s="349"/>
      <c r="D10" s="349"/>
      <c r="E10" s="350"/>
      <c r="F10" s="829" t="s">
        <v>13</v>
      </c>
      <c r="G10" s="830"/>
      <c r="H10" s="830"/>
      <c r="I10" s="831"/>
      <c r="J10" s="296"/>
      <c r="K10" s="826" t="s">
        <v>314</v>
      </c>
      <c r="L10" s="826"/>
      <c r="M10" s="826"/>
      <c r="N10" s="826"/>
      <c r="O10" s="826"/>
      <c r="P10" s="826"/>
      <c r="Q10" s="826"/>
      <c r="R10" s="826"/>
      <c r="S10" s="826"/>
      <c r="T10" s="826"/>
      <c r="U10" s="826"/>
      <c r="V10" s="826"/>
      <c r="W10" s="826"/>
      <c r="X10" s="826"/>
      <c r="Y10" s="826"/>
      <c r="Z10" s="826"/>
      <c r="AA10" s="826"/>
      <c r="AB10" s="826"/>
      <c r="AC10" s="826"/>
      <c r="AD10" s="826"/>
      <c r="AE10" s="826"/>
      <c r="AF10" s="10"/>
    </row>
    <row r="11" spans="1:32" ht="21" customHeight="1" x14ac:dyDescent="0.3">
      <c r="A11" s="18"/>
      <c r="B11" s="19"/>
      <c r="C11" s="19"/>
      <c r="D11" s="19"/>
      <c r="E11" s="20"/>
      <c r="F11" s="354"/>
      <c r="G11" s="355"/>
      <c r="H11" s="355"/>
      <c r="I11" s="832"/>
      <c r="J11" s="300"/>
      <c r="K11" s="826"/>
      <c r="L11" s="826"/>
      <c r="M11" s="826"/>
      <c r="N11" s="826"/>
      <c r="O11" s="826"/>
      <c r="P11" s="826"/>
      <c r="Q11" s="826"/>
      <c r="R11" s="826"/>
      <c r="S11" s="826"/>
      <c r="T11" s="826"/>
      <c r="U11" s="826"/>
      <c r="V11" s="826"/>
      <c r="W11" s="826"/>
      <c r="X11" s="826"/>
      <c r="Y11" s="826"/>
      <c r="Z11" s="826"/>
      <c r="AA11" s="826"/>
      <c r="AB11" s="826"/>
      <c r="AC11" s="826"/>
      <c r="AD11" s="826"/>
      <c r="AE11" s="826"/>
      <c r="AF11" s="22"/>
    </row>
    <row r="12" spans="1:32" ht="21" customHeight="1" x14ac:dyDescent="0.3">
      <c r="A12" s="337" t="s">
        <v>17</v>
      </c>
      <c r="B12" s="338"/>
      <c r="C12" s="338"/>
      <c r="D12" s="338"/>
      <c r="E12" s="339"/>
      <c r="F12" s="823" t="s">
        <v>18</v>
      </c>
      <c r="G12" s="834"/>
      <c r="H12" s="834"/>
      <c r="I12" s="835"/>
      <c r="J12" s="297"/>
      <c r="K12" s="826" t="s">
        <v>309</v>
      </c>
      <c r="L12" s="826"/>
      <c r="M12" s="826"/>
      <c r="N12" s="826"/>
      <c r="O12" s="826"/>
      <c r="P12" s="826"/>
      <c r="Q12" s="826"/>
      <c r="R12" s="826"/>
      <c r="S12" s="826"/>
      <c r="T12" s="826"/>
      <c r="U12" s="826"/>
      <c r="V12" s="826"/>
      <c r="W12" s="826"/>
      <c r="X12" s="826"/>
      <c r="Y12" s="826"/>
      <c r="Z12" s="826"/>
      <c r="AA12" s="826"/>
      <c r="AB12" s="826"/>
      <c r="AC12" s="826"/>
      <c r="AD12" s="826"/>
      <c r="AE12" s="826"/>
      <c r="AF12" s="10"/>
    </row>
    <row r="13" spans="1:32" ht="21" customHeight="1" x14ac:dyDescent="0.3">
      <c r="A13" s="340"/>
      <c r="B13" s="341"/>
      <c r="C13" s="341"/>
      <c r="D13" s="341"/>
      <c r="E13" s="342"/>
      <c r="F13" s="829" t="s">
        <v>20</v>
      </c>
      <c r="G13" s="830"/>
      <c r="H13" s="830"/>
      <c r="I13" s="831"/>
      <c r="J13" s="299"/>
      <c r="K13" s="297"/>
      <c r="L13" s="297"/>
      <c r="M13" s="297"/>
      <c r="N13" s="297"/>
      <c r="O13" s="297"/>
      <c r="P13" s="301"/>
      <c r="Q13" s="301"/>
      <c r="R13" s="301"/>
      <c r="S13" s="301"/>
      <c r="T13" s="301"/>
      <c r="U13" s="301"/>
      <c r="V13" s="301"/>
      <c r="W13" s="301"/>
      <c r="X13" s="301"/>
      <c r="Y13" s="301"/>
      <c r="Z13" s="301"/>
      <c r="AA13" s="301"/>
      <c r="AB13" s="301"/>
      <c r="AC13" s="301"/>
      <c r="AD13" s="301"/>
      <c r="AE13" s="301"/>
      <c r="AF13" s="17"/>
    </row>
    <row r="14" spans="1:32" ht="21" customHeight="1" x14ac:dyDescent="0.3">
      <c r="A14" s="340"/>
      <c r="B14" s="341"/>
      <c r="C14" s="341"/>
      <c r="D14" s="341"/>
      <c r="E14" s="342"/>
      <c r="F14" s="823" t="s">
        <v>21</v>
      </c>
      <c r="G14" s="834"/>
      <c r="H14" s="834"/>
      <c r="I14" s="835"/>
      <c r="J14" s="302"/>
      <c r="K14" s="836">
        <v>0.7</v>
      </c>
      <c r="L14" s="836"/>
      <c r="M14" s="836"/>
      <c r="N14" s="837"/>
      <c r="O14" s="837"/>
      <c r="P14" s="837"/>
      <c r="Q14" s="837"/>
      <c r="R14" s="837"/>
      <c r="S14" s="838" t="s">
        <v>22</v>
      </c>
      <c r="T14" s="834"/>
      <c r="U14" s="834"/>
      <c r="V14" s="835"/>
      <c r="W14" s="302"/>
      <c r="X14" s="839">
        <v>2</v>
      </c>
      <c r="Y14" s="839"/>
      <c r="Z14" s="839"/>
      <c r="AA14" s="297"/>
      <c r="AB14" s="839"/>
      <c r="AC14" s="839"/>
      <c r="AD14" s="839"/>
      <c r="AE14" s="297"/>
      <c r="AF14" s="10"/>
    </row>
    <row r="15" spans="1:32" ht="21" customHeight="1" x14ac:dyDescent="0.3">
      <c r="A15" s="340"/>
      <c r="B15" s="341"/>
      <c r="C15" s="341"/>
      <c r="D15" s="341"/>
      <c r="E15" s="342"/>
      <c r="F15" s="823" t="s">
        <v>23</v>
      </c>
      <c r="G15" s="834"/>
      <c r="H15" s="834"/>
      <c r="I15" s="835"/>
      <c r="J15" s="303"/>
      <c r="K15" s="840"/>
      <c r="L15" s="840"/>
      <c r="M15" s="840"/>
      <c r="N15" s="840"/>
      <c r="O15" s="840"/>
      <c r="P15" s="304"/>
      <c r="Q15" s="304"/>
      <c r="R15" s="304"/>
      <c r="S15" s="297"/>
      <c r="T15" s="297"/>
      <c r="U15" s="297"/>
      <c r="V15" s="297"/>
      <c r="W15" s="297"/>
      <c r="X15" s="297"/>
      <c r="Y15" s="297"/>
      <c r="Z15" s="297"/>
      <c r="AA15" s="297"/>
      <c r="AB15" s="297"/>
      <c r="AC15" s="297"/>
      <c r="AD15" s="297"/>
      <c r="AE15" s="297"/>
      <c r="AF15" s="10"/>
    </row>
    <row r="16" spans="1:32" ht="21" customHeight="1" x14ac:dyDescent="0.3">
      <c r="A16" s="343"/>
      <c r="B16" s="344"/>
      <c r="C16" s="344"/>
      <c r="D16" s="344"/>
      <c r="E16" s="345"/>
      <c r="F16" s="823" t="s">
        <v>24</v>
      </c>
      <c r="G16" s="824"/>
      <c r="H16" s="824"/>
      <c r="I16" s="825"/>
      <c r="J16" s="302"/>
      <c r="K16" s="305"/>
      <c r="L16" s="306"/>
      <c r="M16" s="306"/>
      <c r="N16" s="304"/>
      <c r="O16" s="304"/>
      <c r="P16" s="304"/>
      <c r="Q16" s="304"/>
      <c r="R16" s="304"/>
      <c r="S16" s="297"/>
      <c r="T16" s="297"/>
      <c r="U16" s="297"/>
      <c r="V16" s="297"/>
      <c r="W16" s="297"/>
      <c r="X16" s="297"/>
      <c r="Y16" s="297"/>
      <c r="Z16" s="297"/>
      <c r="AA16" s="297"/>
      <c r="AB16" s="297"/>
      <c r="AC16" s="297"/>
      <c r="AD16" s="297"/>
      <c r="AE16" s="297"/>
      <c r="AF16" s="10"/>
    </row>
    <row r="17" spans="1:34" ht="21" customHeight="1" x14ac:dyDescent="0.3">
      <c r="A17" s="322" t="s">
        <v>296</v>
      </c>
      <c r="B17" s="323"/>
      <c r="C17" s="323"/>
      <c r="D17" s="323"/>
      <c r="E17" s="332"/>
      <c r="F17" s="307" t="s">
        <v>26</v>
      </c>
      <c r="G17" s="826" t="s">
        <v>316</v>
      </c>
      <c r="H17" s="826"/>
      <c r="I17" s="826"/>
      <c r="J17" s="826"/>
      <c r="K17" s="826"/>
      <c r="L17" s="826"/>
      <c r="M17" s="826"/>
      <c r="N17" s="826"/>
      <c r="O17" s="826"/>
      <c r="P17" s="827"/>
      <c r="Q17" s="827"/>
      <c r="R17" s="827"/>
      <c r="S17" s="827"/>
      <c r="T17" s="827"/>
      <c r="U17" s="827"/>
      <c r="V17" s="827"/>
      <c r="W17" s="827"/>
      <c r="X17" s="827"/>
      <c r="Y17" s="827"/>
      <c r="Z17" s="827"/>
      <c r="AA17" s="827"/>
      <c r="AB17" s="827"/>
      <c r="AC17" s="827"/>
      <c r="AD17" s="827"/>
      <c r="AE17" s="827"/>
      <c r="AF17" s="27"/>
    </row>
    <row r="18" spans="1:34" ht="21" customHeight="1" x14ac:dyDescent="0.3">
      <c r="A18" s="322" t="s">
        <v>28</v>
      </c>
      <c r="B18" s="323"/>
      <c r="C18" s="323"/>
      <c r="D18" s="323"/>
      <c r="E18" s="323"/>
      <c r="F18" s="294"/>
      <c r="G18" s="297" t="s">
        <v>29</v>
      </c>
      <c r="H18" s="297"/>
      <c r="I18" s="297"/>
      <c r="J18" s="297"/>
      <c r="K18" s="297"/>
      <c r="L18" s="297"/>
      <c r="M18" s="297"/>
      <c r="N18" s="297"/>
      <c r="O18" s="297"/>
      <c r="P18" s="297"/>
      <c r="Q18" s="297"/>
      <c r="R18" s="297"/>
      <c r="S18" s="297"/>
      <c r="T18" s="297"/>
      <c r="U18" s="297"/>
      <c r="V18" s="297"/>
      <c r="W18" s="297"/>
      <c r="X18" s="297"/>
      <c r="Y18" s="297"/>
      <c r="Z18" s="297"/>
      <c r="AA18" s="297"/>
      <c r="AB18" s="297"/>
      <c r="AC18" s="297"/>
      <c r="AD18" s="297"/>
      <c r="AE18" s="297"/>
      <c r="AF18" s="10"/>
    </row>
    <row r="19" spans="1:34" ht="21" customHeight="1" x14ac:dyDescent="0.3">
      <c r="A19" s="322" t="s">
        <v>30</v>
      </c>
      <c r="B19" s="323"/>
      <c r="C19" s="323"/>
      <c r="D19" s="323"/>
      <c r="E19" s="332"/>
      <c r="F19" s="294"/>
      <c r="G19" s="828" t="s">
        <v>294</v>
      </c>
      <c r="H19" s="828"/>
      <c r="I19" s="828"/>
      <c r="J19" s="308"/>
      <c r="K19" s="308"/>
      <c r="L19" s="828"/>
      <c r="M19" s="828"/>
      <c r="N19" s="828"/>
      <c r="O19" s="828"/>
      <c r="P19" s="828"/>
      <c r="Q19" s="828"/>
      <c r="R19" s="828"/>
      <c r="S19" s="308"/>
      <c r="T19" s="308"/>
      <c r="U19" s="308"/>
      <c r="V19" s="308"/>
      <c r="W19" s="308"/>
      <c r="X19" s="308"/>
      <c r="Y19" s="308"/>
      <c r="Z19" s="308"/>
      <c r="AA19" s="308"/>
      <c r="AB19" s="308"/>
      <c r="AC19" s="308"/>
      <c r="AD19" s="308"/>
      <c r="AE19" s="308"/>
      <c r="AF19" s="10"/>
      <c r="AH19" s="28" t="s">
        <v>35</v>
      </c>
    </row>
    <row r="20" spans="1:34" ht="21" customHeight="1" x14ac:dyDescent="0.3">
      <c r="A20" s="18"/>
      <c r="B20" s="19"/>
      <c r="C20" s="19" t="s">
        <v>269</v>
      </c>
      <c r="D20" s="19"/>
      <c r="E20" s="20"/>
      <c r="F20" s="314" t="s">
        <v>305</v>
      </c>
      <c r="G20" s="315"/>
      <c r="H20" s="315"/>
      <c r="I20" s="315"/>
      <c r="J20" s="315"/>
      <c r="K20" s="315"/>
      <c r="L20" s="315"/>
      <c r="M20" s="315"/>
      <c r="N20" s="315"/>
      <c r="O20" s="315"/>
      <c r="P20" s="315"/>
      <c r="Q20" s="315"/>
      <c r="R20" s="315"/>
      <c r="S20" s="315"/>
      <c r="T20" s="315"/>
      <c r="U20" s="315"/>
      <c r="V20" s="315"/>
      <c r="W20" s="315"/>
      <c r="X20" s="315"/>
      <c r="Y20" s="315"/>
      <c r="Z20" s="315"/>
      <c r="AA20" s="315"/>
      <c r="AB20" s="315"/>
      <c r="AC20" s="315"/>
      <c r="AD20" s="315"/>
      <c r="AE20" s="315"/>
      <c r="AF20" s="316"/>
    </row>
    <row r="21" spans="1:34" ht="21" customHeight="1" x14ac:dyDescent="0.3">
      <c r="A21" s="18"/>
      <c r="B21" s="19"/>
      <c r="C21" s="19"/>
      <c r="D21" s="19"/>
      <c r="E21" s="20"/>
      <c r="F21" s="329" t="s">
        <v>317</v>
      </c>
      <c r="G21" s="330"/>
      <c r="H21" s="330"/>
      <c r="I21" s="330"/>
      <c r="J21" s="330"/>
      <c r="K21" s="330"/>
      <c r="L21" s="330"/>
      <c r="M21" s="330"/>
      <c r="N21" s="330"/>
      <c r="O21" s="330"/>
      <c r="P21" s="330"/>
      <c r="Q21" s="330"/>
      <c r="R21" s="330"/>
      <c r="S21" s="330"/>
      <c r="T21" s="330"/>
      <c r="U21" s="330"/>
      <c r="V21" s="330"/>
      <c r="W21" s="330"/>
      <c r="X21" s="330"/>
      <c r="Y21" s="330"/>
      <c r="Z21" s="330"/>
      <c r="AA21" s="330"/>
      <c r="AB21" s="330"/>
      <c r="AC21" s="330"/>
      <c r="AD21" s="330"/>
      <c r="AE21" s="330"/>
      <c r="AF21" s="331"/>
    </row>
    <row r="22" spans="1:34" ht="21" customHeight="1" thickBot="1" x14ac:dyDescent="0.35">
      <c r="A22" s="29"/>
      <c r="B22" s="30"/>
      <c r="C22" s="30"/>
      <c r="D22" s="30"/>
      <c r="E22" s="31"/>
      <c r="F22" s="329" t="s">
        <v>318</v>
      </c>
      <c r="G22" s="330"/>
      <c r="H22" s="330"/>
      <c r="I22" s="330"/>
      <c r="J22" s="330"/>
      <c r="K22" s="330"/>
      <c r="L22" s="330"/>
      <c r="M22" s="330"/>
      <c r="N22" s="330"/>
      <c r="O22" s="330"/>
      <c r="P22" s="330"/>
      <c r="Q22" s="330"/>
      <c r="R22" s="330"/>
      <c r="S22" s="330"/>
      <c r="T22" s="330"/>
      <c r="U22" s="330"/>
      <c r="V22" s="330"/>
      <c r="W22" s="330"/>
      <c r="X22" s="330"/>
      <c r="Y22" s="330"/>
      <c r="Z22" s="330"/>
      <c r="AA22" s="330"/>
      <c r="AB22" s="330"/>
      <c r="AC22" s="330"/>
      <c r="AD22" s="330"/>
      <c r="AE22" s="330"/>
      <c r="AF22" s="331"/>
    </row>
    <row r="23" spans="1:34" ht="13.5" customHeight="1" thickBot="1" x14ac:dyDescent="0.35">
      <c r="A23" s="34"/>
      <c r="B23" s="34"/>
      <c r="C23" s="34"/>
      <c r="D23" s="34"/>
      <c r="E23" s="34"/>
      <c r="F23" s="5"/>
      <c r="G23" s="35"/>
      <c r="H23" s="35"/>
      <c r="I23" s="35"/>
      <c r="J23" s="35"/>
      <c r="K23" s="35"/>
      <c r="L23" s="35"/>
      <c r="M23" s="35"/>
      <c r="N23" s="35"/>
      <c r="O23" s="35"/>
      <c r="P23" s="35"/>
      <c r="Q23" s="35"/>
      <c r="R23" s="35"/>
      <c r="S23" s="35"/>
      <c r="T23" s="35"/>
      <c r="U23" s="35"/>
      <c r="V23" s="35"/>
      <c r="W23" s="35"/>
      <c r="X23" s="35"/>
      <c r="Y23" s="35"/>
      <c r="Z23" s="35"/>
      <c r="AA23" s="35"/>
      <c r="AB23" s="35"/>
      <c r="AC23" s="35"/>
      <c r="AD23" s="35"/>
      <c r="AE23" s="35"/>
      <c r="AF23" s="5"/>
    </row>
    <row r="24" spans="1:34" ht="31.5" customHeight="1" x14ac:dyDescent="0.3">
      <c r="A24" s="36"/>
      <c r="B24" s="37"/>
      <c r="C24" s="37"/>
      <c r="D24" s="37"/>
      <c r="E24" s="37"/>
      <c r="F24" s="318"/>
      <c r="G24" s="318"/>
      <c r="H24" s="318"/>
      <c r="I24" s="318"/>
      <c r="J24" s="318"/>
      <c r="K24" s="318"/>
      <c r="L24" s="318"/>
      <c r="M24" s="318"/>
      <c r="N24" s="318"/>
      <c r="O24" s="318"/>
      <c r="P24" s="318"/>
      <c r="Q24" s="318"/>
      <c r="R24" s="318"/>
      <c r="S24" s="318"/>
      <c r="T24" s="318"/>
      <c r="U24" s="318"/>
      <c r="V24" s="37"/>
      <c r="W24" s="37"/>
      <c r="X24" s="37"/>
      <c r="Y24" s="37"/>
      <c r="Z24" s="37"/>
      <c r="AA24" s="37"/>
      <c r="AB24" s="37"/>
      <c r="AC24" s="37"/>
      <c r="AD24" s="37"/>
      <c r="AE24" s="37"/>
      <c r="AF24" s="38"/>
    </row>
    <row r="25" spans="1:34" ht="31.5" customHeight="1" x14ac:dyDescent="0.3">
      <c r="A25" s="39"/>
      <c r="B25" s="40"/>
      <c r="C25" s="40"/>
      <c r="D25" s="40"/>
      <c r="E25" s="40"/>
      <c r="F25" s="319"/>
      <c r="G25" s="319"/>
      <c r="H25" s="319"/>
      <c r="I25" s="319"/>
      <c r="J25" s="319"/>
      <c r="K25" s="319"/>
      <c r="L25" s="319"/>
      <c r="M25" s="319"/>
      <c r="N25" s="319"/>
      <c r="O25" s="319"/>
      <c r="P25" s="319"/>
      <c r="Q25" s="319"/>
      <c r="R25" s="319"/>
      <c r="S25" s="319"/>
      <c r="T25" s="319"/>
      <c r="U25" s="319"/>
      <c r="V25" s="2"/>
      <c r="W25" s="2"/>
      <c r="X25" s="2"/>
      <c r="Y25" s="2"/>
      <c r="Z25" s="2"/>
      <c r="AA25" s="2"/>
      <c r="AB25" s="2"/>
      <c r="AC25" s="2"/>
      <c r="AD25" s="2"/>
      <c r="AE25" s="2"/>
      <c r="AF25" s="41"/>
    </row>
    <row r="26" spans="1:34" ht="37.5" customHeight="1" thickBot="1" x14ac:dyDescent="0.35">
      <c r="A26" s="42"/>
      <c r="B26" s="43"/>
      <c r="C26" s="43"/>
      <c r="D26" s="43"/>
      <c r="E26" s="43"/>
      <c r="F26" s="43"/>
      <c r="G26" s="43"/>
      <c r="H26" s="43"/>
      <c r="I26" s="43"/>
      <c r="J26" s="43"/>
      <c r="K26" s="43"/>
      <c r="L26" s="43"/>
      <c r="M26" s="43"/>
      <c r="N26" s="43"/>
      <c r="O26" s="43"/>
      <c r="P26" s="43"/>
      <c r="Q26" s="43"/>
      <c r="R26" s="43"/>
      <c r="S26" s="43"/>
      <c r="T26" s="43"/>
      <c r="U26" s="43"/>
      <c r="V26" s="44"/>
      <c r="W26" s="44"/>
      <c r="X26" s="44"/>
      <c r="Y26" s="44"/>
      <c r="Z26" s="44"/>
      <c r="AA26" s="44"/>
      <c r="AB26" s="44"/>
      <c r="AC26" s="44"/>
      <c r="AD26" s="45"/>
      <c r="AE26" s="44"/>
      <c r="AF26" s="33"/>
    </row>
    <row r="27" spans="1:34" ht="20.25" customHeight="1" x14ac:dyDescent="0.3">
      <c r="A27" s="2" t="s">
        <v>33</v>
      </c>
      <c r="B27" s="2"/>
      <c r="C27" s="2"/>
      <c r="D27" s="2"/>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46"/>
    </row>
  </sheetData>
  <mergeCells count="47">
    <mergeCell ref="F24:U25"/>
    <mergeCell ref="F22:AF22"/>
    <mergeCell ref="A19:E19"/>
    <mergeCell ref="G19:I19"/>
    <mergeCell ref="L19:R19"/>
    <mergeCell ref="F20:AF20"/>
    <mergeCell ref="F21:AF21"/>
    <mergeCell ref="A18:E18"/>
    <mergeCell ref="A12:E16"/>
    <mergeCell ref="F12:I12"/>
    <mergeCell ref="K12:AE12"/>
    <mergeCell ref="F13:I13"/>
    <mergeCell ref="F14:I14"/>
    <mergeCell ref="K14:M14"/>
    <mergeCell ref="N14:R14"/>
    <mergeCell ref="S14:V14"/>
    <mergeCell ref="X14:Z14"/>
    <mergeCell ref="AB14:AD14"/>
    <mergeCell ref="F15:I15"/>
    <mergeCell ref="K15:O15"/>
    <mergeCell ref="F16:I16"/>
    <mergeCell ref="A17:E17"/>
    <mergeCell ref="G17:AE17"/>
    <mergeCell ref="A6:E6"/>
    <mergeCell ref="F6:I6"/>
    <mergeCell ref="K6:AE6"/>
    <mergeCell ref="A7:E7"/>
    <mergeCell ref="G7:AE7"/>
    <mergeCell ref="A8:E10"/>
    <mergeCell ref="F8:I8"/>
    <mergeCell ref="K8:O8"/>
    <mergeCell ref="Q8:U8"/>
    <mergeCell ref="W8:Y8"/>
    <mergeCell ref="F9:I9"/>
    <mergeCell ref="K9:Q9"/>
    <mergeCell ref="S9:V9"/>
    <mergeCell ref="X9:AE9"/>
    <mergeCell ref="F10:I11"/>
    <mergeCell ref="K10:AE10"/>
    <mergeCell ref="K11:AE11"/>
    <mergeCell ref="A5:E5"/>
    <mergeCell ref="G5:AE5"/>
    <mergeCell ref="A1:E1"/>
    <mergeCell ref="X1:AF1"/>
    <mergeCell ref="A2:AF2"/>
    <mergeCell ref="A4:E4"/>
    <mergeCell ref="G4:AE4"/>
  </mergeCells>
  <phoneticPr fontId="1"/>
  <dataValidations count="3">
    <dataValidation type="list" allowBlank="1" showInputMessage="1" showErrorMessage="1" sqref="K983044:S983044 JG983044:JO983044 TC983044:TK983044 ACY983044:ADG983044 AMU983044:ANC983044 AWQ983044:AWY983044 BGM983044:BGU983044 BQI983044:BQQ983044 CAE983044:CAM983044 CKA983044:CKI983044 CTW983044:CUE983044 DDS983044:DEA983044 DNO983044:DNW983044 DXK983044:DXS983044 EHG983044:EHO983044 ERC983044:ERK983044 FAY983044:FBG983044 FKU983044:FLC983044 FUQ983044:FUY983044 GEM983044:GEU983044 GOI983044:GOQ983044 GYE983044:GYM983044 HIA983044:HII983044 HRW983044:HSE983044 IBS983044:ICA983044 ILO983044:ILW983044 IVK983044:IVS983044 JFG983044:JFO983044 JPC983044:JPK983044 JYY983044:JZG983044 KIU983044:KJC983044 KSQ983044:KSY983044 LCM983044:LCU983044 LMI983044:LMQ983044 LWE983044:LWM983044 MGA983044:MGI983044 MPW983044:MQE983044 MZS983044:NAA983044 NJO983044:NJW983044 NTK983044:NTS983044 ODG983044:ODO983044 ONC983044:ONK983044 OWY983044:OXG983044 PGU983044:PHC983044 PQQ983044:PQY983044 QAM983044:QAU983044 QKI983044:QKQ983044 QUE983044:QUM983044 REA983044:REI983044 RNW983044:ROE983044 RXS983044:RYA983044 SHO983044:SHW983044 SRK983044:SRS983044 TBG983044:TBO983044 TLC983044:TLK983044 TUY983044:TVG983044 UEU983044:UFC983044 UOQ983044:UOY983044 UYM983044:UYU983044 VII983044:VIQ983044 VSE983044:VSM983044 WCA983044:WCI983044 WLW983044:WME983044 WVS983044:WWA983044 K65540:S65540 JG65540:JO65540 TC65540:TK65540 ACY65540:ADG65540 AMU65540:ANC65540 AWQ65540:AWY65540 BGM65540:BGU65540 BQI65540:BQQ65540 CAE65540:CAM65540 CKA65540:CKI65540 CTW65540:CUE65540 DDS65540:DEA65540 DNO65540:DNW65540 DXK65540:DXS65540 EHG65540:EHO65540 ERC65540:ERK65540 FAY65540:FBG65540 FKU65540:FLC65540 FUQ65540:FUY65540 GEM65540:GEU65540 GOI65540:GOQ65540 GYE65540:GYM65540 HIA65540:HII65540 HRW65540:HSE65540 IBS65540:ICA65540 ILO65540:ILW65540 IVK65540:IVS65540 JFG65540:JFO65540 JPC65540:JPK65540 JYY65540:JZG65540 KIU65540:KJC65540 KSQ65540:KSY65540 LCM65540:LCU65540 LMI65540:LMQ65540 LWE65540:LWM65540 MGA65540:MGI65540 MPW65540:MQE65540 MZS65540:NAA65540 NJO65540:NJW65540 NTK65540:NTS65540 ODG65540:ODO65540 ONC65540:ONK65540 OWY65540:OXG65540 PGU65540:PHC65540 PQQ65540:PQY65540 QAM65540:QAU65540 QKI65540:QKQ65540 QUE65540:QUM65540 REA65540:REI65540 RNW65540:ROE65540 RXS65540:RYA65540 SHO65540:SHW65540 SRK65540:SRS65540 TBG65540:TBO65540 TLC65540:TLK65540 TUY65540:TVG65540 UEU65540:UFC65540 UOQ65540:UOY65540 UYM65540:UYU65540 VII65540:VIQ65540 VSE65540:VSM65540 WCA65540:WCI65540 WLW65540:WME65540 WVS65540:WWA65540 K131076:S131076 JG131076:JO131076 TC131076:TK131076 ACY131076:ADG131076 AMU131076:ANC131076 AWQ131076:AWY131076 BGM131076:BGU131076 BQI131076:BQQ131076 CAE131076:CAM131076 CKA131076:CKI131076 CTW131076:CUE131076 DDS131076:DEA131076 DNO131076:DNW131076 DXK131076:DXS131076 EHG131076:EHO131076 ERC131076:ERK131076 FAY131076:FBG131076 FKU131076:FLC131076 FUQ131076:FUY131076 GEM131076:GEU131076 GOI131076:GOQ131076 GYE131076:GYM131076 HIA131076:HII131076 HRW131076:HSE131076 IBS131076:ICA131076 ILO131076:ILW131076 IVK131076:IVS131076 JFG131076:JFO131076 JPC131076:JPK131076 JYY131076:JZG131076 KIU131076:KJC131076 KSQ131076:KSY131076 LCM131076:LCU131076 LMI131076:LMQ131076 LWE131076:LWM131076 MGA131076:MGI131076 MPW131076:MQE131076 MZS131076:NAA131076 NJO131076:NJW131076 NTK131076:NTS131076 ODG131076:ODO131076 ONC131076:ONK131076 OWY131076:OXG131076 PGU131076:PHC131076 PQQ131076:PQY131076 QAM131076:QAU131076 QKI131076:QKQ131076 QUE131076:QUM131076 REA131076:REI131076 RNW131076:ROE131076 RXS131076:RYA131076 SHO131076:SHW131076 SRK131076:SRS131076 TBG131076:TBO131076 TLC131076:TLK131076 TUY131076:TVG131076 UEU131076:UFC131076 UOQ131076:UOY131076 UYM131076:UYU131076 VII131076:VIQ131076 VSE131076:VSM131076 WCA131076:WCI131076 WLW131076:WME131076 WVS131076:WWA131076 K196612:S196612 JG196612:JO196612 TC196612:TK196612 ACY196612:ADG196612 AMU196612:ANC196612 AWQ196612:AWY196612 BGM196612:BGU196612 BQI196612:BQQ196612 CAE196612:CAM196612 CKA196612:CKI196612 CTW196612:CUE196612 DDS196612:DEA196612 DNO196612:DNW196612 DXK196612:DXS196612 EHG196612:EHO196612 ERC196612:ERK196612 FAY196612:FBG196612 FKU196612:FLC196612 FUQ196612:FUY196612 GEM196612:GEU196612 GOI196612:GOQ196612 GYE196612:GYM196612 HIA196612:HII196612 HRW196612:HSE196612 IBS196612:ICA196612 ILO196612:ILW196612 IVK196612:IVS196612 JFG196612:JFO196612 JPC196612:JPK196612 JYY196612:JZG196612 KIU196612:KJC196612 KSQ196612:KSY196612 LCM196612:LCU196612 LMI196612:LMQ196612 LWE196612:LWM196612 MGA196612:MGI196612 MPW196612:MQE196612 MZS196612:NAA196612 NJO196612:NJW196612 NTK196612:NTS196612 ODG196612:ODO196612 ONC196612:ONK196612 OWY196612:OXG196612 PGU196612:PHC196612 PQQ196612:PQY196612 QAM196612:QAU196612 QKI196612:QKQ196612 QUE196612:QUM196612 REA196612:REI196612 RNW196612:ROE196612 RXS196612:RYA196612 SHO196612:SHW196612 SRK196612:SRS196612 TBG196612:TBO196612 TLC196612:TLK196612 TUY196612:TVG196612 UEU196612:UFC196612 UOQ196612:UOY196612 UYM196612:UYU196612 VII196612:VIQ196612 VSE196612:VSM196612 WCA196612:WCI196612 WLW196612:WME196612 WVS196612:WWA196612 K262148:S262148 JG262148:JO262148 TC262148:TK262148 ACY262148:ADG262148 AMU262148:ANC262148 AWQ262148:AWY262148 BGM262148:BGU262148 BQI262148:BQQ262148 CAE262148:CAM262148 CKA262148:CKI262148 CTW262148:CUE262148 DDS262148:DEA262148 DNO262148:DNW262148 DXK262148:DXS262148 EHG262148:EHO262148 ERC262148:ERK262148 FAY262148:FBG262148 FKU262148:FLC262148 FUQ262148:FUY262148 GEM262148:GEU262148 GOI262148:GOQ262148 GYE262148:GYM262148 HIA262148:HII262148 HRW262148:HSE262148 IBS262148:ICA262148 ILO262148:ILW262148 IVK262148:IVS262148 JFG262148:JFO262148 JPC262148:JPK262148 JYY262148:JZG262148 KIU262148:KJC262148 KSQ262148:KSY262148 LCM262148:LCU262148 LMI262148:LMQ262148 LWE262148:LWM262148 MGA262148:MGI262148 MPW262148:MQE262148 MZS262148:NAA262148 NJO262148:NJW262148 NTK262148:NTS262148 ODG262148:ODO262148 ONC262148:ONK262148 OWY262148:OXG262148 PGU262148:PHC262148 PQQ262148:PQY262148 QAM262148:QAU262148 QKI262148:QKQ262148 QUE262148:QUM262148 REA262148:REI262148 RNW262148:ROE262148 RXS262148:RYA262148 SHO262148:SHW262148 SRK262148:SRS262148 TBG262148:TBO262148 TLC262148:TLK262148 TUY262148:TVG262148 UEU262148:UFC262148 UOQ262148:UOY262148 UYM262148:UYU262148 VII262148:VIQ262148 VSE262148:VSM262148 WCA262148:WCI262148 WLW262148:WME262148 WVS262148:WWA262148 K327684:S327684 JG327684:JO327684 TC327684:TK327684 ACY327684:ADG327684 AMU327684:ANC327684 AWQ327684:AWY327684 BGM327684:BGU327684 BQI327684:BQQ327684 CAE327684:CAM327684 CKA327684:CKI327684 CTW327684:CUE327684 DDS327684:DEA327684 DNO327684:DNW327684 DXK327684:DXS327684 EHG327684:EHO327684 ERC327684:ERK327684 FAY327684:FBG327684 FKU327684:FLC327684 FUQ327684:FUY327684 GEM327684:GEU327684 GOI327684:GOQ327684 GYE327684:GYM327684 HIA327684:HII327684 HRW327684:HSE327684 IBS327684:ICA327684 ILO327684:ILW327684 IVK327684:IVS327684 JFG327684:JFO327684 JPC327684:JPK327684 JYY327684:JZG327684 KIU327684:KJC327684 KSQ327684:KSY327684 LCM327684:LCU327684 LMI327684:LMQ327684 LWE327684:LWM327684 MGA327684:MGI327684 MPW327684:MQE327684 MZS327684:NAA327684 NJO327684:NJW327684 NTK327684:NTS327684 ODG327684:ODO327684 ONC327684:ONK327684 OWY327684:OXG327684 PGU327684:PHC327684 PQQ327684:PQY327684 QAM327684:QAU327684 QKI327684:QKQ327684 QUE327684:QUM327684 REA327684:REI327684 RNW327684:ROE327684 RXS327684:RYA327684 SHO327684:SHW327684 SRK327684:SRS327684 TBG327684:TBO327684 TLC327684:TLK327684 TUY327684:TVG327684 UEU327684:UFC327684 UOQ327684:UOY327684 UYM327684:UYU327684 VII327684:VIQ327684 VSE327684:VSM327684 WCA327684:WCI327684 WLW327684:WME327684 WVS327684:WWA327684 K393220:S393220 JG393220:JO393220 TC393220:TK393220 ACY393220:ADG393220 AMU393220:ANC393220 AWQ393220:AWY393220 BGM393220:BGU393220 BQI393220:BQQ393220 CAE393220:CAM393220 CKA393220:CKI393220 CTW393220:CUE393220 DDS393220:DEA393220 DNO393220:DNW393220 DXK393220:DXS393220 EHG393220:EHO393220 ERC393220:ERK393220 FAY393220:FBG393220 FKU393220:FLC393220 FUQ393220:FUY393220 GEM393220:GEU393220 GOI393220:GOQ393220 GYE393220:GYM393220 HIA393220:HII393220 HRW393220:HSE393220 IBS393220:ICA393220 ILO393220:ILW393220 IVK393220:IVS393220 JFG393220:JFO393220 JPC393220:JPK393220 JYY393220:JZG393220 KIU393220:KJC393220 KSQ393220:KSY393220 LCM393220:LCU393220 LMI393220:LMQ393220 LWE393220:LWM393220 MGA393220:MGI393220 MPW393220:MQE393220 MZS393220:NAA393220 NJO393220:NJW393220 NTK393220:NTS393220 ODG393220:ODO393220 ONC393220:ONK393220 OWY393220:OXG393220 PGU393220:PHC393220 PQQ393220:PQY393220 QAM393220:QAU393220 QKI393220:QKQ393220 QUE393220:QUM393220 REA393220:REI393220 RNW393220:ROE393220 RXS393220:RYA393220 SHO393220:SHW393220 SRK393220:SRS393220 TBG393220:TBO393220 TLC393220:TLK393220 TUY393220:TVG393220 UEU393220:UFC393220 UOQ393220:UOY393220 UYM393220:UYU393220 VII393220:VIQ393220 VSE393220:VSM393220 WCA393220:WCI393220 WLW393220:WME393220 WVS393220:WWA393220 K458756:S458756 JG458756:JO458756 TC458756:TK458756 ACY458756:ADG458756 AMU458756:ANC458756 AWQ458756:AWY458756 BGM458756:BGU458756 BQI458756:BQQ458756 CAE458756:CAM458756 CKA458756:CKI458756 CTW458756:CUE458756 DDS458756:DEA458756 DNO458756:DNW458756 DXK458756:DXS458756 EHG458756:EHO458756 ERC458756:ERK458756 FAY458756:FBG458756 FKU458756:FLC458756 FUQ458756:FUY458756 GEM458756:GEU458756 GOI458756:GOQ458756 GYE458756:GYM458756 HIA458756:HII458756 HRW458756:HSE458756 IBS458756:ICA458756 ILO458756:ILW458756 IVK458756:IVS458756 JFG458756:JFO458756 JPC458756:JPK458756 JYY458756:JZG458756 KIU458756:KJC458756 KSQ458756:KSY458756 LCM458756:LCU458756 LMI458756:LMQ458756 LWE458756:LWM458756 MGA458756:MGI458756 MPW458756:MQE458756 MZS458756:NAA458756 NJO458756:NJW458756 NTK458756:NTS458756 ODG458756:ODO458756 ONC458756:ONK458756 OWY458756:OXG458756 PGU458756:PHC458756 PQQ458756:PQY458756 QAM458756:QAU458756 QKI458756:QKQ458756 QUE458756:QUM458756 REA458756:REI458756 RNW458756:ROE458756 RXS458756:RYA458756 SHO458756:SHW458756 SRK458756:SRS458756 TBG458756:TBO458756 TLC458756:TLK458756 TUY458756:TVG458756 UEU458756:UFC458756 UOQ458756:UOY458756 UYM458756:UYU458756 VII458756:VIQ458756 VSE458756:VSM458756 WCA458756:WCI458756 WLW458756:WME458756 WVS458756:WWA458756 K524292:S524292 JG524292:JO524292 TC524292:TK524292 ACY524292:ADG524292 AMU524292:ANC524292 AWQ524292:AWY524292 BGM524292:BGU524292 BQI524292:BQQ524292 CAE524292:CAM524292 CKA524292:CKI524292 CTW524292:CUE524292 DDS524292:DEA524292 DNO524292:DNW524292 DXK524292:DXS524292 EHG524292:EHO524292 ERC524292:ERK524292 FAY524292:FBG524292 FKU524292:FLC524292 FUQ524292:FUY524292 GEM524292:GEU524292 GOI524292:GOQ524292 GYE524292:GYM524292 HIA524292:HII524292 HRW524292:HSE524292 IBS524292:ICA524292 ILO524292:ILW524292 IVK524292:IVS524292 JFG524292:JFO524292 JPC524292:JPK524292 JYY524292:JZG524292 KIU524292:KJC524292 KSQ524292:KSY524292 LCM524292:LCU524292 LMI524292:LMQ524292 LWE524292:LWM524292 MGA524292:MGI524292 MPW524292:MQE524292 MZS524292:NAA524292 NJO524292:NJW524292 NTK524292:NTS524292 ODG524292:ODO524292 ONC524292:ONK524292 OWY524292:OXG524292 PGU524292:PHC524292 PQQ524292:PQY524292 QAM524292:QAU524292 QKI524292:QKQ524292 QUE524292:QUM524292 REA524292:REI524292 RNW524292:ROE524292 RXS524292:RYA524292 SHO524292:SHW524292 SRK524292:SRS524292 TBG524292:TBO524292 TLC524292:TLK524292 TUY524292:TVG524292 UEU524292:UFC524292 UOQ524292:UOY524292 UYM524292:UYU524292 VII524292:VIQ524292 VSE524292:VSM524292 WCA524292:WCI524292 WLW524292:WME524292 WVS524292:WWA524292 K589828:S589828 JG589828:JO589828 TC589828:TK589828 ACY589828:ADG589828 AMU589828:ANC589828 AWQ589828:AWY589828 BGM589828:BGU589828 BQI589828:BQQ589828 CAE589828:CAM589828 CKA589828:CKI589828 CTW589828:CUE589828 DDS589828:DEA589828 DNO589828:DNW589828 DXK589828:DXS589828 EHG589828:EHO589828 ERC589828:ERK589828 FAY589828:FBG589828 FKU589828:FLC589828 FUQ589828:FUY589828 GEM589828:GEU589828 GOI589828:GOQ589828 GYE589828:GYM589828 HIA589828:HII589828 HRW589828:HSE589828 IBS589828:ICA589828 ILO589828:ILW589828 IVK589828:IVS589828 JFG589828:JFO589828 JPC589828:JPK589828 JYY589828:JZG589828 KIU589828:KJC589828 KSQ589828:KSY589828 LCM589828:LCU589828 LMI589828:LMQ589828 LWE589828:LWM589828 MGA589828:MGI589828 MPW589828:MQE589828 MZS589828:NAA589828 NJO589828:NJW589828 NTK589828:NTS589828 ODG589828:ODO589828 ONC589828:ONK589828 OWY589828:OXG589828 PGU589828:PHC589828 PQQ589828:PQY589828 QAM589828:QAU589828 QKI589828:QKQ589828 QUE589828:QUM589828 REA589828:REI589828 RNW589828:ROE589828 RXS589828:RYA589828 SHO589828:SHW589828 SRK589828:SRS589828 TBG589828:TBO589828 TLC589828:TLK589828 TUY589828:TVG589828 UEU589828:UFC589828 UOQ589828:UOY589828 UYM589828:UYU589828 VII589828:VIQ589828 VSE589828:VSM589828 WCA589828:WCI589828 WLW589828:WME589828 WVS589828:WWA589828 K655364:S655364 JG655364:JO655364 TC655364:TK655364 ACY655364:ADG655364 AMU655364:ANC655364 AWQ655364:AWY655364 BGM655364:BGU655364 BQI655364:BQQ655364 CAE655364:CAM655364 CKA655364:CKI655364 CTW655364:CUE655364 DDS655364:DEA655364 DNO655364:DNW655364 DXK655364:DXS655364 EHG655364:EHO655364 ERC655364:ERK655364 FAY655364:FBG655364 FKU655364:FLC655364 FUQ655364:FUY655364 GEM655364:GEU655364 GOI655364:GOQ655364 GYE655364:GYM655364 HIA655364:HII655364 HRW655364:HSE655364 IBS655364:ICA655364 ILO655364:ILW655364 IVK655364:IVS655364 JFG655364:JFO655364 JPC655364:JPK655364 JYY655364:JZG655364 KIU655364:KJC655364 KSQ655364:KSY655364 LCM655364:LCU655364 LMI655364:LMQ655364 LWE655364:LWM655364 MGA655364:MGI655364 MPW655364:MQE655364 MZS655364:NAA655364 NJO655364:NJW655364 NTK655364:NTS655364 ODG655364:ODO655364 ONC655364:ONK655364 OWY655364:OXG655364 PGU655364:PHC655364 PQQ655364:PQY655364 QAM655364:QAU655364 QKI655364:QKQ655364 QUE655364:QUM655364 REA655364:REI655364 RNW655364:ROE655364 RXS655364:RYA655364 SHO655364:SHW655364 SRK655364:SRS655364 TBG655364:TBO655364 TLC655364:TLK655364 TUY655364:TVG655364 UEU655364:UFC655364 UOQ655364:UOY655364 UYM655364:UYU655364 VII655364:VIQ655364 VSE655364:VSM655364 WCA655364:WCI655364 WLW655364:WME655364 WVS655364:WWA655364 K720900:S720900 JG720900:JO720900 TC720900:TK720900 ACY720900:ADG720900 AMU720900:ANC720900 AWQ720900:AWY720900 BGM720900:BGU720900 BQI720900:BQQ720900 CAE720900:CAM720900 CKA720900:CKI720900 CTW720900:CUE720900 DDS720900:DEA720900 DNO720900:DNW720900 DXK720900:DXS720900 EHG720900:EHO720900 ERC720900:ERK720900 FAY720900:FBG720900 FKU720900:FLC720900 FUQ720900:FUY720900 GEM720900:GEU720900 GOI720900:GOQ720900 GYE720900:GYM720900 HIA720900:HII720900 HRW720900:HSE720900 IBS720900:ICA720900 ILO720900:ILW720900 IVK720900:IVS720900 JFG720900:JFO720900 JPC720900:JPK720900 JYY720900:JZG720900 KIU720900:KJC720900 KSQ720900:KSY720900 LCM720900:LCU720900 LMI720900:LMQ720900 LWE720900:LWM720900 MGA720900:MGI720900 MPW720900:MQE720900 MZS720900:NAA720900 NJO720900:NJW720900 NTK720900:NTS720900 ODG720900:ODO720900 ONC720900:ONK720900 OWY720900:OXG720900 PGU720900:PHC720900 PQQ720900:PQY720900 QAM720900:QAU720900 QKI720900:QKQ720900 QUE720900:QUM720900 REA720900:REI720900 RNW720900:ROE720900 RXS720900:RYA720900 SHO720900:SHW720900 SRK720900:SRS720900 TBG720900:TBO720900 TLC720900:TLK720900 TUY720900:TVG720900 UEU720900:UFC720900 UOQ720900:UOY720900 UYM720900:UYU720900 VII720900:VIQ720900 VSE720900:VSM720900 WCA720900:WCI720900 WLW720900:WME720900 WVS720900:WWA720900 K786436:S786436 JG786436:JO786436 TC786436:TK786436 ACY786436:ADG786436 AMU786436:ANC786436 AWQ786436:AWY786436 BGM786436:BGU786436 BQI786436:BQQ786436 CAE786436:CAM786436 CKA786436:CKI786436 CTW786436:CUE786436 DDS786436:DEA786436 DNO786436:DNW786436 DXK786436:DXS786436 EHG786436:EHO786436 ERC786436:ERK786436 FAY786436:FBG786436 FKU786436:FLC786436 FUQ786436:FUY786436 GEM786436:GEU786436 GOI786436:GOQ786436 GYE786436:GYM786436 HIA786436:HII786436 HRW786436:HSE786436 IBS786436:ICA786436 ILO786436:ILW786436 IVK786436:IVS786436 JFG786436:JFO786436 JPC786436:JPK786436 JYY786436:JZG786436 KIU786436:KJC786436 KSQ786436:KSY786436 LCM786436:LCU786436 LMI786436:LMQ786436 LWE786436:LWM786436 MGA786436:MGI786436 MPW786436:MQE786436 MZS786436:NAA786436 NJO786436:NJW786436 NTK786436:NTS786436 ODG786436:ODO786436 ONC786436:ONK786436 OWY786436:OXG786436 PGU786436:PHC786436 PQQ786436:PQY786436 QAM786436:QAU786436 QKI786436:QKQ786436 QUE786436:QUM786436 REA786436:REI786436 RNW786436:ROE786436 RXS786436:RYA786436 SHO786436:SHW786436 SRK786436:SRS786436 TBG786436:TBO786436 TLC786436:TLK786436 TUY786436:TVG786436 UEU786436:UFC786436 UOQ786436:UOY786436 UYM786436:UYU786436 VII786436:VIQ786436 VSE786436:VSM786436 WCA786436:WCI786436 WLW786436:WME786436 WVS786436:WWA786436 K851972:S851972 JG851972:JO851972 TC851972:TK851972 ACY851972:ADG851972 AMU851972:ANC851972 AWQ851972:AWY851972 BGM851972:BGU851972 BQI851972:BQQ851972 CAE851972:CAM851972 CKA851972:CKI851972 CTW851972:CUE851972 DDS851972:DEA851972 DNO851972:DNW851972 DXK851972:DXS851972 EHG851972:EHO851972 ERC851972:ERK851972 FAY851972:FBG851972 FKU851972:FLC851972 FUQ851972:FUY851972 GEM851972:GEU851972 GOI851972:GOQ851972 GYE851972:GYM851972 HIA851972:HII851972 HRW851972:HSE851972 IBS851972:ICA851972 ILO851972:ILW851972 IVK851972:IVS851972 JFG851972:JFO851972 JPC851972:JPK851972 JYY851972:JZG851972 KIU851972:KJC851972 KSQ851972:KSY851972 LCM851972:LCU851972 LMI851972:LMQ851972 LWE851972:LWM851972 MGA851972:MGI851972 MPW851972:MQE851972 MZS851972:NAA851972 NJO851972:NJW851972 NTK851972:NTS851972 ODG851972:ODO851972 ONC851972:ONK851972 OWY851972:OXG851972 PGU851972:PHC851972 PQQ851972:PQY851972 QAM851972:QAU851972 QKI851972:QKQ851972 QUE851972:QUM851972 REA851972:REI851972 RNW851972:ROE851972 RXS851972:RYA851972 SHO851972:SHW851972 SRK851972:SRS851972 TBG851972:TBO851972 TLC851972:TLK851972 TUY851972:TVG851972 UEU851972:UFC851972 UOQ851972:UOY851972 UYM851972:UYU851972 VII851972:VIQ851972 VSE851972:VSM851972 WCA851972:WCI851972 WLW851972:WME851972 WVS851972:WWA851972 K917508:S917508 JG917508:JO917508 TC917508:TK917508 ACY917508:ADG917508 AMU917508:ANC917508 AWQ917508:AWY917508 BGM917508:BGU917508 BQI917508:BQQ917508 CAE917508:CAM917508 CKA917508:CKI917508 CTW917508:CUE917508 DDS917508:DEA917508 DNO917508:DNW917508 DXK917508:DXS917508 EHG917508:EHO917508 ERC917508:ERK917508 FAY917508:FBG917508 FKU917508:FLC917508 FUQ917508:FUY917508 GEM917508:GEU917508 GOI917508:GOQ917508 GYE917508:GYM917508 HIA917508:HII917508 HRW917508:HSE917508 IBS917508:ICA917508 ILO917508:ILW917508 IVK917508:IVS917508 JFG917508:JFO917508 JPC917508:JPK917508 JYY917508:JZG917508 KIU917508:KJC917508 KSQ917508:KSY917508 LCM917508:LCU917508 LMI917508:LMQ917508 LWE917508:LWM917508 MGA917508:MGI917508 MPW917508:MQE917508 MZS917508:NAA917508 NJO917508:NJW917508 NTK917508:NTS917508 ODG917508:ODO917508 ONC917508:ONK917508 OWY917508:OXG917508 PGU917508:PHC917508 PQQ917508:PQY917508 QAM917508:QAU917508 QKI917508:QKQ917508 QUE917508:QUM917508 REA917508:REI917508 RNW917508:ROE917508 RXS917508:RYA917508 SHO917508:SHW917508 SRK917508:SRS917508 TBG917508:TBO917508 TLC917508:TLK917508 TUY917508:TVG917508 UEU917508:UFC917508 UOQ917508:UOY917508 UYM917508:UYU917508 VII917508:VIQ917508 VSE917508:VSM917508 WCA917508:WCI917508 WLW917508:WME917508 WVS917508:WWA917508" xr:uid="{AA80F0FD-9A0E-4FB6-AB5F-29737901F46F}">
      <formula1>"鉄筋コンクリート造"</formula1>
    </dataValidation>
    <dataValidation type="list" allowBlank="1" showInputMessage="1" showErrorMessage="1" sqref="W917503:Y917503 JS917503:JU917503 TO917503:TQ917503 ADK917503:ADM917503 ANG917503:ANI917503 AXC917503:AXE917503 BGY917503:BHA917503 BQU917503:BQW917503 CAQ917503:CAS917503 CKM917503:CKO917503 CUI917503:CUK917503 DEE917503:DEG917503 DOA917503:DOC917503 DXW917503:DXY917503 EHS917503:EHU917503 ERO917503:ERQ917503 FBK917503:FBM917503 FLG917503:FLI917503 FVC917503:FVE917503 GEY917503:GFA917503 GOU917503:GOW917503 GYQ917503:GYS917503 HIM917503:HIO917503 HSI917503:HSK917503 ICE917503:ICG917503 IMA917503:IMC917503 IVW917503:IVY917503 JFS917503:JFU917503 JPO917503:JPQ917503 JZK917503:JZM917503 KJG917503:KJI917503 KTC917503:KTE917503 LCY917503:LDA917503 LMU917503:LMW917503 LWQ917503:LWS917503 MGM917503:MGO917503 MQI917503:MQK917503 NAE917503:NAG917503 NKA917503:NKC917503 NTW917503:NTY917503 ODS917503:ODU917503 ONO917503:ONQ917503 OXK917503:OXM917503 PHG917503:PHI917503 PRC917503:PRE917503 QAY917503:QBA917503 QKU917503:QKW917503 QUQ917503:QUS917503 REM917503:REO917503 ROI917503:ROK917503 RYE917503:RYG917503 SIA917503:SIC917503 SRW917503:SRY917503 TBS917503:TBU917503 TLO917503:TLQ917503 TVK917503:TVM917503 UFG917503:UFI917503 UPC917503:UPE917503 UYY917503:UZA917503 VIU917503:VIW917503 VSQ917503:VSS917503 WCM917503:WCO917503 WMI917503:WMK917503 WWE917503:WWG917503 W65543:Y65543 JS65543:JU65543 TO65543:TQ65543 ADK65543:ADM65543 ANG65543:ANI65543 AXC65543:AXE65543 BGY65543:BHA65543 BQU65543:BQW65543 CAQ65543:CAS65543 CKM65543:CKO65543 CUI65543:CUK65543 DEE65543:DEG65543 DOA65543:DOC65543 DXW65543:DXY65543 EHS65543:EHU65543 ERO65543:ERQ65543 FBK65543:FBM65543 FLG65543:FLI65543 FVC65543:FVE65543 GEY65543:GFA65543 GOU65543:GOW65543 GYQ65543:GYS65543 HIM65543:HIO65543 HSI65543:HSK65543 ICE65543:ICG65543 IMA65543:IMC65543 IVW65543:IVY65543 JFS65543:JFU65543 JPO65543:JPQ65543 JZK65543:JZM65543 KJG65543:KJI65543 KTC65543:KTE65543 LCY65543:LDA65543 LMU65543:LMW65543 LWQ65543:LWS65543 MGM65543:MGO65543 MQI65543:MQK65543 NAE65543:NAG65543 NKA65543:NKC65543 NTW65543:NTY65543 ODS65543:ODU65543 ONO65543:ONQ65543 OXK65543:OXM65543 PHG65543:PHI65543 PRC65543:PRE65543 QAY65543:QBA65543 QKU65543:QKW65543 QUQ65543:QUS65543 REM65543:REO65543 ROI65543:ROK65543 RYE65543:RYG65543 SIA65543:SIC65543 SRW65543:SRY65543 TBS65543:TBU65543 TLO65543:TLQ65543 TVK65543:TVM65543 UFG65543:UFI65543 UPC65543:UPE65543 UYY65543:UZA65543 VIU65543:VIW65543 VSQ65543:VSS65543 WCM65543:WCO65543 WMI65543:WMK65543 WWE65543:WWG65543 W131079:Y131079 JS131079:JU131079 TO131079:TQ131079 ADK131079:ADM131079 ANG131079:ANI131079 AXC131079:AXE131079 BGY131079:BHA131079 BQU131079:BQW131079 CAQ131079:CAS131079 CKM131079:CKO131079 CUI131079:CUK131079 DEE131079:DEG131079 DOA131079:DOC131079 DXW131079:DXY131079 EHS131079:EHU131079 ERO131079:ERQ131079 FBK131079:FBM131079 FLG131079:FLI131079 FVC131079:FVE131079 GEY131079:GFA131079 GOU131079:GOW131079 GYQ131079:GYS131079 HIM131079:HIO131079 HSI131079:HSK131079 ICE131079:ICG131079 IMA131079:IMC131079 IVW131079:IVY131079 JFS131079:JFU131079 JPO131079:JPQ131079 JZK131079:JZM131079 KJG131079:KJI131079 KTC131079:KTE131079 LCY131079:LDA131079 LMU131079:LMW131079 LWQ131079:LWS131079 MGM131079:MGO131079 MQI131079:MQK131079 NAE131079:NAG131079 NKA131079:NKC131079 NTW131079:NTY131079 ODS131079:ODU131079 ONO131079:ONQ131079 OXK131079:OXM131079 PHG131079:PHI131079 PRC131079:PRE131079 QAY131079:QBA131079 QKU131079:QKW131079 QUQ131079:QUS131079 REM131079:REO131079 ROI131079:ROK131079 RYE131079:RYG131079 SIA131079:SIC131079 SRW131079:SRY131079 TBS131079:TBU131079 TLO131079:TLQ131079 TVK131079:TVM131079 UFG131079:UFI131079 UPC131079:UPE131079 UYY131079:UZA131079 VIU131079:VIW131079 VSQ131079:VSS131079 WCM131079:WCO131079 WMI131079:WMK131079 WWE131079:WWG131079 W196615:Y196615 JS196615:JU196615 TO196615:TQ196615 ADK196615:ADM196615 ANG196615:ANI196615 AXC196615:AXE196615 BGY196615:BHA196615 BQU196615:BQW196615 CAQ196615:CAS196615 CKM196615:CKO196615 CUI196615:CUK196615 DEE196615:DEG196615 DOA196615:DOC196615 DXW196615:DXY196615 EHS196615:EHU196615 ERO196615:ERQ196615 FBK196615:FBM196615 FLG196615:FLI196615 FVC196615:FVE196615 GEY196615:GFA196615 GOU196615:GOW196615 GYQ196615:GYS196615 HIM196615:HIO196615 HSI196615:HSK196615 ICE196615:ICG196615 IMA196615:IMC196615 IVW196615:IVY196615 JFS196615:JFU196615 JPO196615:JPQ196615 JZK196615:JZM196615 KJG196615:KJI196615 KTC196615:KTE196615 LCY196615:LDA196615 LMU196615:LMW196615 LWQ196615:LWS196615 MGM196615:MGO196615 MQI196615:MQK196615 NAE196615:NAG196615 NKA196615:NKC196615 NTW196615:NTY196615 ODS196615:ODU196615 ONO196615:ONQ196615 OXK196615:OXM196615 PHG196615:PHI196615 PRC196615:PRE196615 QAY196615:QBA196615 QKU196615:QKW196615 QUQ196615:QUS196615 REM196615:REO196615 ROI196615:ROK196615 RYE196615:RYG196615 SIA196615:SIC196615 SRW196615:SRY196615 TBS196615:TBU196615 TLO196615:TLQ196615 TVK196615:TVM196615 UFG196615:UFI196615 UPC196615:UPE196615 UYY196615:UZA196615 VIU196615:VIW196615 VSQ196615:VSS196615 WCM196615:WCO196615 WMI196615:WMK196615 WWE196615:WWG196615 W262151:Y262151 JS262151:JU262151 TO262151:TQ262151 ADK262151:ADM262151 ANG262151:ANI262151 AXC262151:AXE262151 BGY262151:BHA262151 BQU262151:BQW262151 CAQ262151:CAS262151 CKM262151:CKO262151 CUI262151:CUK262151 DEE262151:DEG262151 DOA262151:DOC262151 DXW262151:DXY262151 EHS262151:EHU262151 ERO262151:ERQ262151 FBK262151:FBM262151 FLG262151:FLI262151 FVC262151:FVE262151 GEY262151:GFA262151 GOU262151:GOW262151 GYQ262151:GYS262151 HIM262151:HIO262151 HSI262151:HSK262151 ICE262151:ICG262151 IMA262151:IMC262151 IVW262151:IVY262151 JFS262151:JFU262151 JPO262151:JPQ262151 JZK262151:JZM262151 KJG262151:KJI262151 KTC262151:KTE262151 LCY262151:LDA262151 LMU262151:LMW262151 LWQ262151:LWS262151 MGM262151:MGO262151 MQI262151:MQK262151 NAE262151:NAG262151 NKA262151:NKC262151 NTW262151:NTY262151 ODS262151:ODU262151 ONO262151:ONQ262151 OXK262151:OXM262151 PHG262151:PHI262151 PRC262151:PRE262151 QAY262151:QBA262151 QKU262151:QKW262151 QUQ262151:QUS262151 REM262151:REO262151 ROI262151:ROK262151 RYE262151:RYG262151 SIA262151:SIC262151 SRW262151:SRY262151 TBS262151:TBU262151 TLO262151:TLQ262151 TVK262151:TVM262151 UFG262151:UFI262151 UPC262151:UPE262151 UYY262151:UZA262151 VIU262151:VIW262151 VSQ262151:VSS262151 WCM262151:WCO262151 WMI262151:WMK262151 WWE262151:WWG262151 W327687:Y327687 JS327687:JU327687 TO327687:TQ327687 ADK327687:ADM327687 ANG327687:ANI327687 AXC327687:AXE327687 BGY327687:BHA327687 BQU327687:BQW327687 CAQ327687:CAS327687 CKM327687:CKO327687 CUI327687:CUK327687 DEE327687:DEG327687 DOA327687:DOC327687 DXW327687:DXY327687 EHS327687:EHU327687 ERO327687:ERQ327687 FBK327687:FBM327687 FLG327687:FLI327687 FVC327687:FVE327687 GEY327687:GFA327687 GOU327687:GOW327687 GYQ327687:GYS327687 HIM327687:HIO327687 HSI327687:HSK327687 ICE327687:ICG327687 IMA327687:IMC327687 IVW327687:IVY327687 JFS327687:JFU327687 JPO327687:JPQ327687 JZK327687:JZM327687 KJG327687:KJI327687 KTC327687:KTE327687 LCY327687:LDA327687 LMU327687:LMW327687 LWQ327687:LWS327687 MGM327687:MGO327687 MQI327687:MQK327687 NAE327687:NAG327687 NKA327687:NKC327687 NTW327687:NTY327687 ODS327687:ODU327687 ONO327687:ONQ327687 OXK327687:OXM327687 PHG327687:PHI327687 PRC327687:PRE327687 QAY327687:QBA327687 QKU327687:QKW327687 QUQ327687:QUS327687 REM327687:REO327687 ROI327687:ROK327687 RYE327687:RYG327687 SIA327687:SIC327687 SRW327687:SRY327687 TBS327687:TBU327687 TLO327687:TLQ327687 TVK327687:TVM327687 UFG327687:UFI327687 UPC327687:UPE327687 UYY327687:UZA327687 VIU327687:VIW327687 VSQ327687:VSS327687 WCM327687:WCO327687 WMI327687:WMK327687 WWE327687:WWG327687 W393223:Y393223 JS393223:JU393223 TO393223:TQ393223 ADK393223:ADM393223 ANG393223:ANI393223 AXC393223:AXE393223 BGY393223:BHA393223 BQU393223:BQW393223 CAQ393223:CAS393223 CKM393223:CKO393223 CUI393223:CUK393223 DEE393223:DEG393223 DOA393223:DOC393223 DXW393223:DXY393223 EHS393223:EHU393223 ERO393223:ERQ393223 FBK393223:FBM393223 FLG393223:FLI393223 FVC393223:FVE393223 GEY393223:GFA393223 GOU393223:GOW393223 GYQ393223:GYS393223 HIM393223:HIO393223 HSI393223:HSK393223 ICE393223:ICG393223 IMA393223:IMC393223 IVW393223:IVY393223 JFS393223:JFU393223 JPO393223:JPQ393223 JZK393223:JZM393223 KJG393223:KJI393223 KTC393223:KTE393223 LCY393223:LDA393223 LMU393223:LMW393223 LWQ393223:LWS393223 MGM393223:MGO393223 MQI393223:MQK393223 NAE393223:NAG393223 NKA393223:NKC393223 NTW393223:NTY393223 ODS393223:ODU393223 ONO393223:ONQ393223 OXK393223:OXM393223 PHG393223:PHI393223 PRC393223:PRE393223 QAY393223:QBA393223 QKU393223:QKW393223 QUQ393223:QUS393223 REM393223:REO393223 ROI393223:ROK393223 RYE393223:RYG393223 SIA393223:SIC393223 SRW393223:SRY393223 TBS393223:TBU393223 TLO393223:TLQ393223 TVK393223:TVM393223 UFG393223:UFI393223 UPC393223:UPE393223 UYY393223:UZA393223 VIU393223:VIW393223 VSQ393223:VSS393223 WCM393223:WCO393223 WMI393223:WMK393223 WWE393223:WWG393223 W458759:Y458759 JS458759:JU458759 TO458759:TQ458759 ADK458759:ADM458759 ANG458759:ANI458759 AXC458759:AXE458759 BGY458759:BHA458759 BQU458759:BQW458759 CAQ458759:CAS458759 CKM458759:CKO458759 CUI458759:CUK458759 DEE458759:DEG458759 DOA458759:DOC458759 DXW458759:DXY458759 EHS458759:EHU458759 ERO458759:ERQ458759 FBK458759:FBM458759 FLG458759:FLI458759 FVC458759:FVE458759 GEY458759:GFA458759 GOU458759:GOW458759 GYQ458759:GYS458759 HIM458759:HIO458759 HSI458759:HSK458759 ICE458759:ICG458759 IMA458759:IMC458759 IVW458759:IVY458759 JFS458759:JFU458759 JPO458759:JPQ458759 JZK458759:JZM458759 KJG458759:KJI458759 KTC458759:KTE458759 LCY458759:LDA458759 LMU458759:LMW458759 LWQ458759:LWS458759 MGM458759:MGO458759 MQI458759:MQK458759 NAE458759:NAG458759 NKA458759:NKC458759 NTW458759:NTY458759 ODS458759:ODU458759 ONO458759:ONQ458759 OXK458759:OXM458759 PHG458759:PHI458759 PRC458759:PRE458759 QAY458759:QBA458759 QKU458759:QKW458759 QUQ458759:QUS458759 REM458759:REO458759 ROI458759:ROK458759 RYE458759:RYG458759 SIA458759:SIC458759 SRW458759:SRY458759 TBS458759:TBU458759 TLO458759:TLQ458759 TVK458759:TVM458759 UFG458759:UFI458759 UPC458759:UPE458759 UYY458759:UZA458759 VIU458759:VIW458759 VSQ458759:VSS458759 WCM458759:WCO458759 WMI458759:WMK458759 WWE458759:WWG458759 W524295:Y524295 JS524295:JU524295 TO524295:TQ524295 ADK524295:ADM524295 ANG524295:ANI524295 AXC524295:AXE524295 BGY524295:BHA524295 BQU524295:BQW524295 CAQ524295:CAS524295 CKM524295:CKO524295 CUI524295:CUK524295 DEE524295:DEG524295 DOA524295:DOC524295 DXW524295:DXY524295 EHS524295:EHU524295 ERO524295:ERQ524295 FBK524295:FBM524295 FLG524295:FLI524295 FVC524295:FVE524295 GEY524295:GFA524295 GOU524295:GOW524295 GYQ524295:GYS524295 HIM524295:HIO524295 HSI524295:HSK524295 ICE524295:ICG524295 IMA524295:IMC524295 IVW524295:IVY524295 JFS524295:JFU524295 JPO524295:JPQ524295 JZK524295:JZM524295 KJG524295:KJI524295 KTC524295:KTE524295 LCY524295:LDA524295 LMU524295:LMW524295 LWQ524295:LWS524295 MGM524295:MGO524295 MQI524295:MQK524295 NAE524295:NAG524295 NKA524295:NKC524295 NTW524295:NTY524295 ODS524295:ODU524295 ONO524295:ONQ524295 OXK524295:OXM524295 PHG524295:PHI524295 PRC524295:PRE524295 QAY524295:QBA524295 QKU524295:QKW524295 QUQ524295:QUS524295 REM524295:REO524295 ROI524295:ROK524295 RYE524295:RYG524295 SIA524295:SIC524295 SRW524295:SRY524295 TBS524295:TBU524295 TLO524295:TLQ524295 TVK524295:TVM524295 UFG524295:UFI524295 UPC524295:UPE524295 UYY524295:UZA524295 VIU524295:VIW524295 VSQ524295:VSS524295 WCM524295:WCO524295 WMI524295:WMK524295 WWE524295:WWG524295 W589831:Y589831 JS589831:JU589831 TO589831:TQ589831 ADK589831:ADM589831 ANG589831:ANI589831 AXC589831:AXE589831 BGY589831:BHA589831 BQU589831:BQW589831 CAQ589831:CAS589831 CKM589831:CKO589831 CUI589831:CUK589831 DEE589831:DEG589831 DOA589831:DOC589831 DXW589831:DXY589831 EHS589831:EHU589831 ERO589831:ERQ589831 FBK589831:FBM589831 FLG589831:FLI589831 FVC589831:FVE589831 GEY589831:GFA589831 GOU589831:GOW589831 GYQ589831:GYS589831 HIM589831:HIO589831 HSI589831:HSK589831 ICE589831:ICG589831 IMA589831:IMC589831 IVW589831:IVY589831 JFS589831:JFU589831 JPO589831:JPQ589831 JZK589831:JZM589831 KJG589831:KJI589831 KTC589831:KTE589831 LCY589831:LDA589831 LMU589831:LMW589831 LWQ589831:LWS589831 MGM589831:MGO589831 MQI589831:MQK589831 NAE589831:NAG589831 NKA589831:NKC589831 NTW589831:NTY589831 ODS589831:ODU589831 ONO589831:ONQ589831 OXK589831:OXM589831 PHG589831:PHI589831 PRC589831:PRE589831 QAY589831:QBA589831 QKU589831:QKW589831 QUQ589831:QUS589831 REM589831:REO589831 ROI589831:ROK589831 RYE589831:RYG589831 SIA589831:SIC589831 SRW589831:SRY589831 TBS589831:TBU589831 TLO589831:TLQ589831 TVK589831:TVM589831 UFG589831:UFI589831 UPC589831:UPE589831 UYY589831:UZA589831 VIU589831:VIW589831 VSQ589831:VSS589831 WCM589831:WCO589831 WMI589831:WMK589831 WWE589831:WWG589831 W655367:Y655367 JS655367:JU655367 TO655367:TQ655367 ADK655367:ADM655367 ANG655367:ANI655367 AXC655367:AXE655367 BGY655367:BHA655367 BQU655367:BQW655367 CAQ655367:CAS655367 CKM655367:CKO655367 CUI655367:CUK655367 DEE655367:DEG655367 DOA655367:DOC655367 DXW655367:DXY655367 EHS655367:EHU655367 ERO655367:ERQ655367 FBK655367:FBM655367 FLG655367:FLI655367 FVC655367:FVE655367 GEY655367:GFA655367 GOU655367:GOW655367 GYQ655367:GYS655367 HIM655367:HIO655367 HSI655367:HSK655367 ICE655367:ICG655367 IMA655367:IMC655367 IVW655367:IVY655367 JFS655367:JFU655367 JPO655367:JPQ655367 JZK655367:JZM655367 KJG655367:KJI655367 KTC655367:KTE655367 LCY655367:LDA655367 LMU655367:LMW655367 LWQ655367:LWS655367 MGM655367:MGO655367 MQI655367:MQK655367 NAE655367:NAG655367 NKA655367:NKC655367 NTW655367:NTY655367 ODS655367:ODU655367 ONO655367:ONQ655367 OXK655367:OXM655367 PHG655367:PHI655367 PRC655367:PRE655367 QAY655367:QBA655367 QKU655367:QKW655367 QUQ655367:QUS655367 REM655367:REO655367 ROI655367:ROK655367 RYE655367:RYG655367 SIA655367:SIC655367 SRW655367:SRY655367 TBS655367:TBU655367 TLO655367:TLQ655367 TVK655367:TVM655367 UFG655367:UFI655367 UPC655367:UPE655367 UYY655367:UZA655367 VIU655367:VIW655367 VSQ655367:VSS655367 WCM655367:WCO655367 WMI655367:WMK655367 WWE655367:WWG655367 W720903:Y720903 JS720903:JU720903 TO720903:TQ720903 ADK720903:ADM720903 ANG720903:ANI720903 AXC720903:AXE720903 BGY720903:BHA720903 BQU720903:BQW720903 CAQ720903:CAS720903 CKM720903:CKO720903 CUI720903:CUK720903 DEE720903:DEG720903 DOA720903:DOC720903 DXW720903:DXY720903 EHS720903:EHU720903 ERO720903:ERQ720903 FBK720903:FBM720903 FLG720903:FLI720903 FVC720903:FVE720903 GEY720903:GFA720903 GOU720903:GOW720903 GYQ720903:GYS720903 HIM720903:HIO720903 HSI720903:HSK720903 ICE720903:ICG720903 IMA720903:IMC720903 IVW720903:IVY720903 JFS720903:JFU720903 JPO720903:JPQ720903 JZK720903:JZM720903 KJG720903:KJI720903 KTC720903:KTE720903 LCY720903:LDA720903 LMU720903:LMW720903 LWQ720903:LWS720903 MGM720903:MGO720903 MQI720903:MQK720903 NAE720903:NAG720903 NKA720903:NKC720903 NTW720903:NTY720903 ODS720903:ODU720903 ONO720903:ONQ720903 OXK720903:OXM720903 PHG720903:PHI720903 PRC720903:PRE720903 QAY720903:QBA720903 QKU720903:QKW720903 QUQ720903:QUS720903 REM720903:REO720903 ROI720903:ROK720903 RYE720903:RYG720903 SIA720903:SIC720903 SRW720903:SRY720903 TBS720903:TBU720903 TLO720903:TLQ720903 TVK720903:TVM720903 UFG720903:UFI720903 UPC720903:UPE720903 UYY720903:UZA720903 VIU720903:VIW720903 VSQ720903:VSS720903 WCM720903:WCO720903 WMI720903:WMK720903 WWE720903:WWG720903 W786439:Y786439 JS786439:JU786439 TO786439:TQ786439 ADK786439:ADM786439 ANG786439:ANI786439 AXC786439:AXE786439 BGY786439:BHA786439 BQU786439:BQW786439 CAQ786439:CAS786439 CKM786439:CKO786439 CUI786439:CUK786439 DEE786439:DEG786439 DOA786439:DOC786439 DXW786439:DXY786439 EHS786439:EHU786439 ERO786439:ERQ786439 FBK786439:FBM786439 FLG786439:FLI786439 FVC786439:FVE786439 GEY786439:GFA786439 GOU786439:GOW786439 GYQ786439:GYS786439 HIM786439:HIO786439 HSI786439:HSK786439 ICE786439:ICG786439 IMA786439:IMC786439 IVW786439:IVY786439 JFS786439:JFU786439 JPO786439:JPQ786439 JZK786439:JZM786439 KJG786439:KJI786439 KTC786439:KTE786439 LCY786439:LDA786439 LMU786439:LMW786439 LWQ786439:LWS786439 MGM786439:MGO786439 MQI786439:MQK786439 NAE786439:NAG786439 NKA786439:NKC786439 NTW786439:NTY786439 ODS786439:ODU786439 ONO786439:ONQ786439 OXK786439:OXM786439 PHG786439:PHI786439 PRC786439:PRE786439 QAY786439:QBA786439 QKU786439:QKW786439 QUQ786439:QUS786439 REM786439:REO786439 ROI786439:ROK786439 RYE786439:RYG786439 SIA786439:SIC786439 SRW786439:SRY786439 TBS786439:TBU786439 TLO786439:TLQ786439 TVK786439:TVM786439 UFG786439:UFI786439 UPC786439:UPE786439 UYY786439:UZA786439 VIU786439:VIW786439 VSQ786439:VSS786439 WCM786439:WCO786439 WMI786439:WMK786439 WWE786439:WWG786439 W851975:Y851975 JS851975:JU851975 TO851975:TQ851975 ADK851975:ADM851975 ANG851975:ANI851975 AXC851975:AXE851975 BGY851975:BHA851975 BQU851975:BQW851975 CAQ851975:CAS851975 CKM851975:CKO851975 CUI851975:CUK851975 DEE851975:DEG851975 DOA851975:DOC851975 DXW851975:DXY851975 EHS851975:EHU851975 ERO851975:ERQ851975 FBK851975:FBM851975 FLG851975:FLI851975 FVC851975:FVE851975 GEY851975:GFA851975 GOU851975:GOW851975 GYQ851975:GYS851975 HIM851975:HIO851975 HSI851975:HSK851975 ICE851975:ICG851975 IMA851975:IMC851975 IVW851975:IVY851975 JFS851975:JFU851975 JPO851975:JPQ851975 JZK851975:JZM851975 KJG851975:KJI851975 KTC851975:KTE851975 LCY851975:LDA851975 LMU851975:LMW851975 LWQ851975:LWS851975 MGM851975:MGO851975 MQI851975:MQK851975 NAE851975:NAG851975 NKA851975:NKC851975 NTW851975:NTY851975 ODS851975:ODU851975 ONO851975:ONQ851975 OXK851975:OXM851975 PHG851975:PHI851975 PRC851975:PRE851975 QAY851975:QBA851975 QKU851975:QKW851975 QUQ851975:QUS851975 REM851975:REO851975 ROI851975:ROK851975 RYE851975:RYG851975 SIA851975:SIC851975 SRW851975:SRY851975 TBS851975:TBU851975 TLO851975:TLQ851975 TVK851975:TVM851975 UFG851975:UFI851975 UPC851975:UPE851975 UYY851975:UZA851975 VIU851975:VIW851975 VSQ851975:VSS851975 WCM851975:WCO851975 WMI851975:WMK851975 WWE851975:WWG851975 W917511:Y917511 JS917511:JU917511 TO917511:TQ917511 ADK917511:ADM917511 ANG917511:ANI917511 AXC917511:AXE917511 BGY917511:BHA917511 BQU917511:BQW917511 CAQ917511:CAS917511 CKM917511:CKO917511 CUI917511:CUK917511 DEE917511:DEG917511 DOA917511:DOC917511 DXW917511:DXY917511 EHS917511:EHU917511 ERO917511:ERQ917511 FBK917511:FBM917511 FLG917511:FLI917511 FVC917511:FVE917511 GEY917511:GFA917511 GOU917511:GOW917511 GYQ917511:GYS917511 HIM917511:HIO917511 HSI917511:HSK917511 ICE917511:ICG917511 IMA917511:IMC917511 IVW917511:IVY917511 JFS917511:JFU917511 JPO917511:JPQ917511 JZK917511:JZM917511 KJG917511:KJI917511 KTC917511:KTE917511 LCY917511:LDA917511 LMU917511:LMW917511 LWQ917511:LWS917511 MGM917511:MGO917511 MQI917511:MQK917511 NAE917511:NAG917511 NKA917511:NKC917511 NTW917511:NTY917511 ODS917511:ODU917511 ONO917511:ONQ917511 OXK917511:OXM917511 PHG917511:PHI917511 PRC917511:PRE917511 QAY917511:QBA917511 QKU917511:QKW917511 QUQ917511:QUS917511 REM917511:REO917511 ROI917511:ROK917511 RYE917511:RYG917511 SIA917511:SIC917511 SRW917511:SRY917511 TBS917511:TBU917511 TLO917511:TLQ917511 TVK917511:TVM917511 UFG917511:UFI917511 UPC917511:UPE917511 UYY917511:UZA917511 VIU917511:VIW917511 VSQ917511:VSS917511 WCM917511:WCO917511 WMI917511:WMK917511 WWE917511:WWG917511 W983047:Y983047 JS983047:JU983047 TO983047:TQ983047 ADK983047:ADM983047 ANG983047:ANI983047 AXC983047:AXE983047 BGY983047:BHA983047 BQU983047:BQW983047 CAQ983047:CAS983047 CKM983047:CKO983047 CUI983047:CUK983047 DEE983047:DEG983047 DOA983047:DOC983047 DXW983047:DXY983047 EHS983047:EHU983047 ERO983047:ERQ983047 FBK983047:FBM983047 FLG983047:FLI983047 FVC983047:FVE983047 GEY983047:GFA983047 GOU983047:GOW983047 GYQ983047:GYS983047 HIM983047:HIO983047 HSI983047:HSK983047 ICE983047:ICG983047 IMA983047:IMC983047 IVW983047:IVY983047 JFS983047:JFU983047 JPO983047:JPQ983047 JZK983047:JZM983047 KJG983047:KJI983047 KTC983047:KTE983047 LCY983047:LDA983047 LMU983047:LMW983047 LWQ983047:LWS983047 MGM983047:MGO983047 MQI983047:MQK983047 NAE983047:NAG983047 NKA983047:NKC983047 NTW983047:NTY983047 ODS983047:ODU983047 ONO983047:ONQ983047 OXK983047:OXM983047 PHG983047:PHI983047 PRC983047:PRE983047 QAY983047:QBA983047 QKU983047:QKW983047 QUQ983047:QUS983047 REM983047:REO983047 ROI983047:ROK983047 RYE983047:RYG983047 SIA983047:SIC983047 SRW983047:SRY983047 TBS983047:TBU983047 TLO983047:TLQ983047 TVK983047:TVM983047 UFG983047:UFI983047 UPC983047:UPE983047 UYY983047:UZA983047 VIU983047:VIW983047 VSQ983047:VSS983047 WCM983047:WCO983047 WMI983047:WMK983047 WWE983047:WWG983047 W983039:Y983039 JS983039:JU983039 TO983039:TQ983039 ADK983039:ADM983039 ANG983039:ANI983039 AXC983039:AXE983039 BGY983039:BHA983039 BQU983039:BQW983039 CAQ983039:CAS983039 CKM983039:CKO983039 CUI983039:CUK983039 DEE983039:DEG983039 DOA983039:DOC983039 DXW983039:DXY983039 EHS983039:EHU983039 ERO983039:ERQ983039 FBK983039:FBM983039 FLG983039:FLI983039 FVC983039:FVE983039 GEY983039:GFA983039 GOU983039:GOW983039 GYQ983039:GYS983039 HIM983039:HIO983039 HSI983039:HSK983039 ICE983039:ICG983039 IMA983039:IMC983039 IVW983039:IVY983039 JFS983039:JFU983039 JPO983039:JPQ983039 JZK983039:JZM983039 KJG983039:KJI983039 KTC983039:KTE983039 LCY983039:LDA983039 LMU983039:LMW983039 LWQ983039:LWS983039 MGM983039:MGO983039 MQI983039:MQK983039 NAE983039:NAG983039 NKA983039:NKC983039 NTW983039:NTY983039 ODS983039:ODU983039 ONO983039:ONQ983039 OXK983039:OXM983039 PHG983039:PHI983039 PRC983039:PRE983039 QAY983039:QBA983039 QKU983039:QKW983039 QUQ983039:QUS983039 REM983039:REO983039 ROI983039:ROK983039 RYE983039:RYG983039 SIA983039:SIC983039 SRW983039:SRY983039 TBS983039:TBU983039 TLO983039:TLQ983039 TVK983039:TVM983039 UFG983039:UFI983039 UPC983039:UPE983039 UYY983039:UZA983039 VIU983039:VIW983039 VSQ983039:VSS983039 WCM983039:WCO983039 WMI983039:WMK983039 WWE983039:WWG983039 W65535:Y65535 JS65535:JU65535 TO65535:TQ65535 ADK65535:ADM65535 ANG65535:ANI65535 AXC65535:AXE65535 BGY65535:BHA65535 BQU65535:BQW65535 CAQ65535:CAS65535 CKM65535:CKO65535 CUI65535:CUK65535 DEE65535:DEG65535 DOA65535:DOC65535 DXW65535:DXY65535 EHS65535:EHU65535 ERO65535:ERQ65535 FBK65535:FBM65535 FLG65535:FLI65535 FVC65535:FVE65535 GEY65535:GFA65535 GOU65535:GOW65535 GYQ65535:GYS65535 HIM65535:HIO65535 HSI65535:HSK65535 ICE65535:ICG65535 IMA65535:IMC65535 IVW65535:IVY65535 JFS65535:JFU65535 JPO65535:JPQ65535 JZK65535:JZM65535 KJG65535:KJI65535 KTC65535:KTE65535 LCY65535:LDA65535 LMU65535:LMW65535 LWQ65535:LWS65535 MGM65535:MGO65535 MQI65535:MQK65535 NAE65535:NAG65535 NKA65535:NKC65535 NTW65535:NTY65535 ODS65535:ODU65535 ONO65535:ONQ65535 OXK65535:OXM65535 PHG65535:PHI65535 PRC65535:PRE65535 QAY65535:QBA65535 QKU65535:QKW65535 QUQ65535:QUS65535 REM65535:REO65535 ROI65535:ROK65535 RYE65535:RYG65535 SIA65535:SIC65535 SRW65535:SRY65535 TBS65535:TBU65535 TLO65535:TLQ65535 TVK65535:TVM65535 UFG65535:UFI65535 UPC65535:UPE65535 UYY65535:UZA65535 VIU65535:VIW65535 VSQ65535:VSS65535 WCM65535:WCO65535 WMI65535:WMK65535 WWE65535:WWG65535 W131071:Y131071 JS131071:JU131071 TO131071:TQ131071 ADK131071:ADM131071 ANG131071:ANI131071 AXC131071:AXE131071 BGY131071:BHA131071 BQU131071:BQW131071 CAQ131071:CAS131071 CKM131071:CKO131071 CUI131071:CUK131071 DEE131071:DEG131071 DOA131071:DOC131071 DXW131071:DXY131071 EHS131071:EHU131071 ERO131071:ERQ131071 FBK131071:FBM131071 FLG131071:FLI131071 FVC131071:FVE131071 GEY131071:GFA131071 GOU131071:GOW131071 GYQ131071:GYS131071 HIM131071:HIO131071 HSI131071:HSK131071 ICE131071:ICG131071 IMA131071:IMC131071 IVW131071:IVY131071 JFS131071:JFU131071 JPO131071:JPQ131071 JZK131071:JZM131071 KJG131071:KJI131071 KTC131071:KTE131071 LCY131071:LDA131071 LMU131071:LMW131071 LWQ131071:LWS131071 MGM131071:MGO131071 MQI131071:MQK131071 NAE131071:NAG131071 NKA131071:NKC131071 NTW131071:NTY131071 ODS131071:ODU131071 ONO131071:ONQ131071 OXK131071:OXM131071 PHG131071:PHI131071 PRC131071:PRE131071 QAY131071:QBA131071 QKU131071:QKW131071 QUQ131071:QUS131071 REM131071:REO131071 ROI131071:ROK131071 RYE131071:RYG131071 SIA131071:SIC131071 SRW131071:SRY131071 TBS131071:TBU131071 TLO131071:TLQ131071 TVK131071:TVM131071 UFG131071:UFI131071 UPC131071:UPE131071 UYY131071:UZA131071 VIU131071:VIW131071 VSQ131071:VSS131071 WCM131071:WCO131071 WMI131071:WMK131071 WWE131071:WWG131071 W196607:Y196607 JS196607:JU196607 TO196607:TQ196607 ADK196607:ADM196607 ANG196607:ANI196607 AXC196607:AXE196607 BGY196607:BHA196607 BQU196607:BQW196607 CAQ196607:CAS196607 CKM196607:CKO196607 CUI196607:CUK196607 DEE196607:DEG196607 DOA196607:DOC196607 DXW196607:DXY196607 EHS196607:EHU196607 ERO196607:ERQ196607 FBK196607:FBM196607 FLG196607:FLI196607 FVC196607:FVE196607 GEY196607:GFA196607 GOU196607:GOW196607 GYQ196607:GYS196607 HIM196607:HIO196607 HSI196607:HSK196607 ICE196607:ICG196607 IMA196607:IMC196607 IVW196607:IVY196607 JFS196607:JFU196607 JPO196607:JPQ196607 JZK196607:JZM196607 KJG196607:KJI196607 KTC196607:KTE196607 LCY196607:LDA196607 LMU196607:LMW196607 LWQ196607:LWS196607 MGM196607:MGO196607 MQI196607:MQK196607 NAE196607:NAG196607 NKA196607:NKC196607 NTW196607:NTY196607 ODS196607:ODU196607 ONO196607:ONQ196607 OXK196607:OXM196607 PHG196607:PHI196607 PRC196607:PRE196607 QAY196607:QBA196607 QKU196607:QKW196607 QUQ196607:QUS196607 REM196607:REO196607 ROI196607:ROK196607 RYE196607:RYG196607 SIA196607:SIC196607 SRW196607:SRY196607 TBS196607:TBU196607 TLO196607:TLQ196607 TVK196607:TVM196607 UFG196607:UFI196607 UPC196607:UPE196607 UYY196607:UZA196607 VIU196607:VIW196607 VSQ196607:VSS196607 WCM196607:WCO196607 WMI196607:WMK196607 WWE196607:WWG196607 W262143:Y262143 JS262143:JU262143 TO262143:TQ262143 ADK262143:ADM262143 ANG262143:ANI262143 AXC262143:AXE262143 BGY262143:BHA262143 BQU262143:BQW262143 CAQ262143:CAS262143 CKM262143:CKO262143 CUI262143:CUK262143 DEE262143:DEG262143 DOA262143:DOC262143 DXW262143:DXY262143 EHS262143:EHU262143 ERO262143:ERQ262143 FBK262143:FBM262143 FLG262143:FLI262143 FVC262143:FVE262143 GEY262143:GFA262143 GOU262143:GOW262143 GYQ262143:GYS262143 HIM262143:HIO262143 HSI262143:HSK262143 ICE262143:ICG262143 IMA262143:IMC262143 IVW262143:IVY262143 JFS262143:JFU262143 JPO262143:JPQ262143 JZK262143:JZM262143 KJG262143:KJI262143 KTC262143:KTE262143 LCY262143:LDA262143 LMU262143:LMW262143 LWQ262143:LWS262143 MGM262143:MGO262143 MQI262143:MQK262143 NAE262143:NAG262143 NKA262143:NKC262143 NTW262143:NTY262143 ODS262143:ODU262143 ONO262143:ONQ262143 OXK262143:OXM262143 PHG262143:PHI262143 PRC262143:PRE262143 QAY262143:QBA262143 QKU262143:QKW262143 QUQ262143:QUS262143 REM262143:REO262143 ROI262143:ROK262143 RYE262143:RYG262143 SIA262143:SIC262143 SRW262143:SRY262143 TBS262143:TBU262143 TLO262143:TLQ262143 TVK262143:TVM262143 UFG262143:UFI262143 UPC262143:UPE262143 UYY262143:UZA262143 VIU262143:VIW262143 VSQ262143:VSS262143 WCM262143:WCO262143 WMI262143:WMK262143 WWE262143:WWG262143 W327679:Y327679 JS327679:JU327679 TO327679:TQ327679 ADK327679:ADM327679 ANG327679:ANI327679 AXC327679:AXE327679 BGY327679:BHA327679 BQU327679:BQW327679 CAQ327679:CAS327679 CKM327679:CKO327679 CUI327679:CUK327679 DEE327679:DEG327679 DOA327679:DOC327679 DXW327679:DXY327679 EHS327679:EHU327679 ERO327679:ERQ327679 FBK327679:FBM327679 FLG327679:FLI327679 FVC327679:FVE327679 GEY327679:GFA327679 GOU327679:GOW327679 GYQ327679:GYS327679 HIM327679:HIO327679 HSI327679:HSK327679 ICE327679:ICG327679 IMA327679:IMC327679 IVW327679:IVY327679 JFS327679:JFU327679 JPO327679:JPQ327679 JZK327679:JZM327679 KJG327679:KJI327679 KTC327679:KTE327679 LCY327679:LDA327679 LMU327679:LMW327679 LWQ327679:LWS327679 MGM327679:MGO327679 MQI327679:MQK327679 NAE327679:NAG327679 NKA327679:NKC327679 NTW327679:NTY327679 ODS327679:ODU327679 ONO327679:ONQ327679 OXK327679:OXM327679 PHG327679:PHI327679 PRC327679:PRE327679 QAY327679:QBA327679 QKU327679:QKW327679 QUQ327679:QUS327679 REM327679:REO327679 ROI327679:ROK327679 RYE327679:RYG327679 SIA327679:SIC327679 SRW327679:SRY327679 TBS327679:TBU327679 TLO327679:TLQ327679 TVK327679:TVM327679 UFG327679:UFI327679 UPC327679:UPE327679 UYY327679:UZA327679 VIU327679:VIW327679 VSQ327679:VSS327679 WCM327679:WCO327679 WMI327679:WMK327679 WWE327679:WWG327679 W393215:Y393215 JS393215:JU393215 TO393215:TQ393215 ADK393215:ADM393215 ANG393215:ANI393215 AXC393215:AXE393215 BGY393215:BHA393215 BQU393215:BQW393215 CAQ393215:CAS393215 CKM393215:CKO393215 CUI393215:CUK393215 DEE393215:DEG393215 DOA393215:DOC393215 DXW393215:DXY393215 EHS393215:EHU393215 ERO393215:ERQ393215 FBK393215:FBM393215 FLG393215:FLI393215 FVC393215:FVE393215 GEY393215:GFA393215 GOU393215:GOW393215 GYQ393215:GYS393215 HIM393215:HIO393215 HSI393215:HSK393215 ICE393215:ICG393215 IMA393215:IMC393215 IVW393215:IVY393215 JFS393215:JFU393215 JPO393215:JPQ393215 JZK393215:JZM393215 KJG393215:KJI393215 KTC393215:KTE393215 LCY393215:LDA393215 LMU393215:LMW393215 LWQ393215:LWS393215 MGM393215:MGO393215 MQI393215:MQK393215 NAE393215:NAG393215 NKA393215:NKC393215 NTW393215:NTY393215 ODS393215:ODU393215 ONO393215:ONQ393215 OXK393215:OXM393215 PHG393215:PHI393215 PRC393215:PRE393215 QAY393215:QBA393215 QKU393215:QKW393215 QUQ393215:QUS393215 REM393215:REO393215 ROI393215:ROK393215 RYE393215:RYG393215 SIA393215:SIC393215 SRW393215:SRY393215 TBS393215:TBU393215 TLO393215:TLQ393215 TVK393215:TVM393215 UFG393215:UFI393215 UPC393215:UPE393215 UYY393215:UZA393215 VIU393215:VIW393215 VSQ393215:VSS393215 WCM393215:WCO393215 WMI393215:WMK393215 WWE393215:WWG393215 W458751:Y458751 JS458751:JU458751 TO458751:TQ458751 ADK458751:ADM458751 ANG458751:ANI458751 AXC458751:AXE458751 BGY458751:BHA458751 BQU458751:BQW458751 CAQ458751:CAS458751 CKM458751:CKO458751 CUI458751:CUK458751 DEE458751:DEG458751 DOA458751:DOC458751 DXW458751:DXY458751 EHS458751:EHU458751 ERO458751:ERQ458751 FBK458751:FBM458751 FLG458751:FLI458751 FVC458751:FVE458751 GEY458751:GFA458751 GOU458751:GOW458751 GYQ458751:GYS458751 HIM458751:HIO458751 HSI458751:HSK458751 ICE458751:ICG458751 IMA458751:IMC458751 IVW458751:IVY458751 JFS458751:JFU458751 JPO458751:JPQ458751 JZK458751:JZM458751 KJG458751:KJI458751 KTC458751:KTE458751 LCY458751:LDA458751 LMU458751:LMW458751 LWQ458751:LWS458751 MGM458751:MGO458751 MQI458751:MQK458751 NAE458751:NAG458751 NKA458751:NKC458751 NTW458751:NTY458751 ODS458751:ODU458751 ONO458751:ONQ458751 OXK458751:OXM458751 PHG458751:PHI458751 PRC458751:PRE458751 QAY458751:QBA458751 QKU458751:QKW458751 QUQ458751:QUS458751 REM458751:REO458751 ROI458751:ROK458751 RYE458751:RYG458751 SIA458751:SIC458751 SRW458751:SRY458751 TBS458751:TBU458751 TLO458751:TLQ458751 TVK458751:TVM458751 UFG458751:UFI458751 UPC458751:UPE458751 UYY458751:UZA458751 VIU458751:VIW458751 VSQ458751:VSS458751 WCM458751:WCO458751 WMI458751:WMK458751 WWE458751:WWG458751 W524287:Y524287 JS524287:JU524287 TO524287:TQ524287 ADK524287:ADM524287 ANG524287:ANI524287 AXC524287:AXE524287 BGY524287:BHA524287 BQU524287:BQW524287 CAQ524287:CAS524287 CKM524287:CKO524287 CUI524287:CUK524287 DEE524287:DEG524287 DOA524287:DOC524287 DXW524287:DXY524287 EHS524287:EHU524287 ERO524287:ERQ524287 FBK524287:FBM524287 FLG524287:FLI524287 FVC524287:FVE524287 GEY524287:GFA524287 GOU524287:GOW524287 GYQ524287:GYS524287 HIM524287:HIO524287 HSI524287:HSK524287 ICE524287:ICG524287 IMA524287:IMC524287 IVW524287:IVY524287 JFS524287:JFU524287 JPO524287:JPQ524287 JZK524287:JZM524287 KJG524287:KJI524287 KTC524287:KTE524287 LCY524287:LDA524287 LMU524287:LMW524287 LWQ524287:LWS524287 MGM524287:MGO524287 MQI524287:MQK524287 NAE524287:NAG524287 NKA524287:NKC524287 NTW524287:NTY524287 ODS524287:ODU524287 ONO524287:ONQ524287 OXK524287:OXM524287 PHG524287:PHI524287 PRC524287:PRE524287 QAY524287:QBA524287 QKU524287:QKW524287 QUQ524287:QUS524287 REM524287:REO524287 ROI524287:ROK524287 RYE524287:RYG524287 SIA524287:SIC524287 SRW524287:SRY524287 TBS524287:TBU524287 TLO524287:TLQ524287 TVK524287:TVM524287 UFG524287:UFI524287 UPC524287:UPE524287 UYY524287:UZA524287 VIU524287:VIW524287 VSQ524287:VSS524287 WCM524287:WCO524287 WMI524287:WMK524287 WWE524287:WWG524287 W589823:Y589823 JS589823:JU589823 TO589823:TQ589823 ADK589823:ADM589823 ANG589823:ANI589823 AXC589823:AXE589823 BGY589823:BHA589823 BQU589823:BQW589823 CAQ589823:CAS589823 CKM589823:CKO589823 CUI589823:CUK589823 DEE589823:DEG589823 DOA589823:DOC589823 DXW589823:DXY589823 EHS589823:EHU589823 ERO589823:ERQ589823 FBK589823:FBM589823 FLG589823:FLI589823 FVC589823:FVE589823 GEY589823:GFA589823 GOU589823:GOW589823 GYQ589823:GYS589823 HIM589823:HIO589823 HSI589823:HSK589823 ICE589823:ICG589823 IMA589823:IMC589823 IVW589823:IVY589823 JFS589823:JFU589823 JPO589823:JPQ589823 JZK589823:JZM589823 KJG589823:KJI589823 KTC589823:KTE589823 LCY589823:LDA589823 LMU589823:LMW589823 LWQ589823:LWS589823 MGM589823:MGO589823 MQI589823:MQK589823 NAE589823:NAG589823 NKA589823:NKC589823 NTW589823:NTY589823 ODS589823:ODU589823 ONO589823:ONQ589823 OXK589823:OXM589823 PHG589823:PHI589823 PRC589823:PRE589823 QAY589823:QBA589823 QKU589823:QKW589823 QUQ589823:QUS589823 REM589823:REO589823 ROI589823:ROK589823 RYE589823:RYG589823 SIA589823:SIC589823 SRW589823:SRY589823 TBS589823:TBU589823 TLO589823:TLQ589823 TVK589823:TVM589823 UFG589823:UFI589823 UPC589823:UPE589823 UYY589823:UZA589823 VIU589823:VIW589823 VSQ589823:VSS589823 WCM589823:WCO589823 WMI589823:WMK589823 WWE589823:WWG589823 W655359:Y655359 JS655359:JU655359 TO655359:TQ655359 ADK655359:ADM655359 ANG655359:ANI655359 AXC655359:AXE655359 BGY655359:BHA655359 BQU655359:BQW655359 CAQ655359:CAS655359 CKM655359:CKO655359 CUI655359:CUK655359 DEE655359:DEG655359 DOA655359:DOC655359 DXW655359:DXY655359 EHS655359:EHU655359 ERO655359:ERQ655359 FBK655359:FBM655359 FLG655359:FLI655359 FVC655359:FVE655359 GEY655359:GFA655359 GOU655359:GOW655359 GYQ655359:GYS655359 HIM655359:HIO655359 HSI655359:HSK655359 ICE655359:ICG655359 IMA655359:IMC655359 IVW655359:IVY655359 JFS655359:JFU655359 JPO655359:JPQ655359 JZK655359:JZM655359 KJG655359:KJI655359 KTC655359:KTE655359 LCY655359:LDA655359 LMU655359:LMW655359 LWQ655359:LWS655359 MGM655359:MGO655359 MQI655359:MQK655359 NAE655359:NAG655359 NKA655359:NKC655359 NTW655359:NTY655359 ODS655359:ODU655359 ONO655359:ONQ655359 OXK655359:OXM655359 PHG655359:PHI655359 PRC655359:PRE655359 QAY655359:QBA655359 QKU655359:QKW655359 QUQ655359:QUS655359 REM655359:REO655359 ROI655359:ROK655359 RYE655359:RYG655359 SIA655359:SIC655359 SRW655359:SRY655359 TBS655359:TBU655359 TLO655359:TLQ655359 TVK655359:TVM655359 UFG655359:UFI655359 UPC655359:UPE655359 UYY655359:UZA655359 VIU655359:VIW655359 VSQ655359:VSS655359 WCM655359:WCO655359 WMI655359:WMK655359 WWE655359:WWG655359 W720895:Y720895 JS720895:JU720895 TO720895:TQ720895 ADK720895:ADM720895 ANG720895:ANI720895 AXC720895:AXE720895 BGY720895:BHA720895 BQU720895:BQW720895 CAQ720895:CAS720895 CKM720895:CKO720895 CUI720895:CUK720895 DEE720895:DEG720895 DOA720895:DOC720895 DXW720895:DXY720895 EHS720895:EHU720895 ERO720895:ERQ720895 FBK720895:FBM720895 FLG720895:FLI720895 FVC720895:FVE720895 GEY720895:GFA720895 GOU720895:GOW720895 GYQ720895:GYS720895 HIM720895:HIO720895 HSI720895:HSK720895 ICE720895:ICG720895 IMA720895:IMC720895 IVW720895:IVY720895 JFS720895:JFU720895 JPO720895:JPQ720895 JZK720895:JZM720895 KJG720895:KJI720895 KTC720895:KTE720895 LCY720895:LDA720895 LMU720895:LMW720895 LWQ720895:LWS720895 MGM720895:MGO720895 MQI720895:MQK720895 NAE720895:NAG720895 NKA720895:NKC720895 NTW720895:NTY720895 ODS720895:ODU720895 ONO720895:ONQ720895 OXK720895:OXM720895 PHG720895:PHI720895 PRC720895:PRE720895 QAY720895:QBA720895 QKU720895:QKW720895 QUQ720895:QUS720895 REM720895:REO720895 ROI720895:ROK720895 RYE720895:RYG720895 SIA720895:SIC720895 SRW720895:SRY720895 TBS720895:TBU720895 TLO720895:TLQ720895 TVK720895:TVM720895 UFG720895:UFI720895 UPC720895:UPE720895 UYY720895:UZA720895 VIU720895:VIW720895 VSQ720895:VSS720895 WCM720895:WCO720895 WMI720895:WMK720895 WWE720895:WWG720895 W786431:Y786431 JS786431:JU786431 TO786431:TQ786431 ADK786431:ADM786431 ANG786431:ANI786431 AXC786431:AXE786431 BGY786431:BHA786431 BQU786431:BQW786431 CAQ786431:CAS786431 CKM786431:CKO786431 CUI786431:CUK786431 DEE786431:DEG786431 DOA786431:DOC786431 DXW786431:DXY786431 EHS786431:EHU786431 ERO786431:ERQ786431 FBK786431:FBM786431 FLG786431:FLI786431 FVC786431:FVE786431 GEY786431:GFA786431 GOU786431:GOW786431 GYQ786431:GYS786431 HIM786431:HIO786431 HSI786431:HSK786431 ICE786431:ICG786431 IMA786431:IMC786431 IVW786431:IVY786431 JFS786431:JFU786431 JPO786431:JPQ786431 JZK786431:JZM786431 KJG786431:KJI786431 KTC786431:KTE786431 LCY786431:LDA786431 LMU786431:LMW786431 LWQ786431:LWS786431 MGM786431:MGO786431 MQI786431:MQK786431 NAE786431:NAG786431 NKA786431:NKC786431 NTW786431:NTY786431 ODS786431:ODU786431 ONO786431:ONQ786431 OXK786431:OXM786431 PHG786431:PHI786431 PRC786431:PRE786431 QAY786431:QBA786431 QKU786431:QKW786431 QUQ786431:QUS786431 REM786431:REO786431 ROI786431:ROK786431 RYE786431:RYG786431 SIA786431:SIC786431 SRW786431:SRY786431 TBS786431:TBU786431 TLO786431:TLQ786431 TVK786431:TVM786431 UFG786431:UFI786431 UPC786431:UPE786431 UYY786431:UZA786431 VIU786431:VIW786431 VSQ786431:VSS786431 WCM786431:WCO786431 WMI786431:WMK786431 WWE786431:WWG786431 W851967:Y851967 JS851967:JU851967 TO851967:TQ851967 ADK851967:ADM851967 ANG851967:ANI851967 AXC851967:AXE851967 BGY851967:BHA851967 BQU851967:BQW851967 CAQ851967:CAS851967 CKM851967:CKO851967 CUI851967:CUK851967 DEE851967:DEG851967 DOA851967:DOC851967 DXW851967:DXY851967 EHS851967:EHU851967 ERO851967:ERQ851967 FBK851967:FBM851967 FLG851967:FLI851967 FVC851967:FVE851967 GEY851967:GFA851967 GOU851967:GOW851967 GYQ851967:GYS851967 HIM851967:HIO851967 HSI851967:HSK851967 ICE851967:ICG851967 IMA851967:IMC851967 IVW851967:IVY851967 JFS851967:JFU851967 JPO851967:JPQ851967 JZK851967:JZM851967 KJG851967:KJI851967 KTC851967:KTE851967 LCY851967:LDA851967 LMU851967:LMW851967 LWQ851967:LWS851967 MGM851967:MGO851967 MQI851967:MQK851967 NAE851967:NAG851967 NKA851967:NKC851967 NTW851967:NTY851967 ODS851967:ODU851967 ONO851967:ONQ851967 OXK851967:OXM851967 PHG851967:PHI851967 PRC851967:PRE851967 QAY851967:QBA851967 QKU851967:QKW851967 QUQ851967:QUS851967 REM851967:REO851967 ROI851967:ROK851967 RYE851967:RYG851967 SIA851967:SIC851967 SRW851967:SRY851967 TBS851967:TBU851967 TLO851967:TLQ851967 TVK851967:TVM851967 UFG851967:UFI851967 UPC851967:UPE851967 UYY851967:UZA851967 VIU851967:VIW851967 VSQ851967:VSS851967 WCM851967:WCO851967 WMI851967:WMK851967 WWE851967:WWG851967 W8:Y8 JS8:JU8 TO8:TQ8 ADK8:ADM8 ANG8:ANI8 AXC8:AXE8 BGY8:BHA8 BQU8:BQW8 CAQ8:CAS8 CKM8:CKO8 CUI8:CUK8 DEE8:DEG8 DOA8:DOC8 DXW8:DXY8 EHS8:EHU8 ERO8:ERQ8 FBK8:FBM8 FLG8:FLI8 FVC8:FVE8 GEY8:GFA8 GOU8:GOW8 GYQ8:GYS8 HIM8:HIO8 HSI8:HSK8 ICE8:ICG8 IMA8:IMC8 IVW8:IVY8 JFS8:JFU8 JPO8:JPQ8 JZK8:JZM8 KJG8:KJI8 KTC8:KTE8 LCY8:LDA8 LMU8:LMW8 LWQ8:LWS8 MGM8:MGO8 MQI8:MQK8 NAE8:NAG8 NKA8:NKC8 NTW8:NTY8 ODS8:ODU8 ONO8:ONQ8 OXK8:OXM8 PHG8:PHI8 PRC8:PRE8 QAY8:QBA8 QKU8:QKW8 QUQ8:QUS8 REM8:REO8 ROI8:ROK8 RYE8:RYG8 SIA8:SIC8 SRW8:SRY8 TBS8:TBU8 TLO8:TLQ8 TVK8:TVM8 UFG8:UFI8 UPC8:UPE8 UYY8:UZA8 VIU8:VIW8 VSQ8:VSS8 WCM8:WCO8 WMI8:WMK8 WWE8:WWG8" xr:uid="{BA0727C7-6F1B-48FD-9F74-854B70E461F6}">
      <formula1>"公簿,実測,有効"</formula1>
    </dataValidation>
    <dataValidation type="list" allowBlank="1" showInputMessage="1" showErrorMessage="1" sqref="G983059:M983059 JC983059:JI983059 SY983059:TE983059 ACU983059:ADA983059 AMQ983059:AMW983059 AWM983059:AWS983059 BGI983059:BGO983059 BQE983059:BQK983059 CAA983059:CAG983059 CJW983059:CKC983059 CTS983059:CTY983059 DDO983059:DDU983059 DNK983059:DNQ983059 DXG983059:DXM983059 EHC983059:EHI983059 EQY983059:ERE983059 FAU983059:FBA983059 FKQ983059:FKW983059 FUM983059:FUS983059 GEI983059:GEO983059 GOE983059:GOK983059 GYA983059:GYG983059 HHW983059:HIC983059 HRS983059:HRY983059 IBO983059:IBU983059 ILK983059:ILQ983059 IVG983059:IVM983059 JFC983059:JFI983059 JOY983059:JPE983059 JYU983059:JZA983059 KIQ983059:KIW983059 KSM983059:KSS983059 LCI983059:LCO983059 LME983059:LMK983059 LWA983059:LWG983059 MFW983059:MGC983059 MPS983059:MPY983059 MZO983059:MZU983059 NJK983059:NJQ983059 NTG983059:NTM983059 ODC983059:ODI983059 OMY983059:ONE983059 OWU983059:OXA983059 PGQ983059:PGW983059 PQM983059:PQS983059 QAI983059:QAO983059 QKE983059:QKK983059 QUA983059:QUG983059 RDW983059:REC983059 RNS983059:RNY983059 RXO983059:RXU983059 SHK983059:SHQ983059 SRG983059:SRM983059 TBC983059:TBI983059 TKY983059:TLE983059 TUU983059:TVA983059 UEQ983059:UEW983059 UOM983059:UOS983059 UYI983059:UYO983059 VIE983059:VIK983059 VSA983059:VSG983059 WBW983059:WCC983059 WLS983059:WLY983059 WVO983059:WVU983059 G65555:M65555 JC65555:JI65555 SY65555:TE65555 ACU65555:ADA65555 AMQ65555:AMW65555 AWM65555:AWS65555 BGI65555:BGO65555 BQE65555:BQK65555 CAA65555:CAG65555 CJW65555:CKC65555 CTS65555:CTY65555 DDO65555:DDU65555 DNK65555:DNQ65555 DXG65555:DXM65555 EHC65555:EHI65555 EQY65555:ERE65555 FAU65555:FBA65555 FKQ65555:FKW65555 FUM65555:FUS65555 GEI65555:GEO65555 GOE65555:GOK65555 GYA65555:GYG65555 HHW65555:HIC65555 HRS65555:HRY65555 IBO65555:IBU65555 ILK65555:ILQ65555 IVG65555:IVM65555 JFC65555:JFI65555 JOY65555:JPE65555 JYU65555:JZA65555 KIQ65555:KIW65555 KSM65555:KSS65555 LCI65555:LCO65555 LME65555:LMK65555 LWA65555:LWG65555 MFW65555:MGC65555 MPS65555:MPY65555 MZO65555:MZU65555 NJK65555:NJQ65555 NTG65555:NTM65555 ODC65555:ODI65555 OMY65555:ONE65555 OWU65555:OXA65555 PGQ65555:PGW65555 PQM65555:PQS65555 QAI65555:QAO65555 QKE65555:QKK65555 QUA65555:QUG65555 RDW65555:REC65555 RNS65555:RNY65555 RXO65555:RXU65555 SHK65555:SHQ65555 SRG65555:SRM65555 TBC65555:TBI65555 TKY65555:TLE65555 TUU65555:TVA65555 UEQ65555:UEW65555 UOM65555:UOS65555 UYI65555:UYO65555 VIE65555:VIK65555 VSA65555:VSG65555 WBW65555:WCC65555 WLS65555:WLY65555 WVO65555:WVU65555 G131091:M131091 JC131091:JI131091 SY131091:TE131091 ACU131091:ADA131091 AMQ131091:AMW131091 AWM131091:AWS131091 BGI131091:BGO131091 BQE131091:BQK131091 CAA131091:CAG131091 CJW131091:CKC131091 CTS131091:CTY131091 DDO131091:DDU131091 DNK131091:DNQ131091 DXG131091:DXM131091 EHC131091:EHI131091 EQY131091:ERE131091 FAU131091:FBA131091 FKQ131091:FKW131091 FUM131091:FUS131091 GEI131091:GEO131091 GOE131091:GOK131091 GYA131091:GYG131091 HHW131091:HIC131091 HRS131091:HRY131091 IBO131091:IBU131091 ILK131091:ILQ131091 IVG131091:IVM131091 JFC131091:JFI131091 JOY131091:JPE131091 JYU131091:JZA131091 KIQ131091:KIW131091 KSM131091:KSS131091 LCI131091:LCO131091 LME131091:LMK131091 LWA131091:LWG131091 MFW131091:MGC131091 MPS131091:MPY131091 MZO131091:MZU131091 NJK131091:NJQ131091 NTG131091:NTM131091 ODC131091:ODI131091 OMY131091:ONE131091 OWU131091:OXA131091 PGQ131091:PGW131091 PQM131091:PQS131091 QAI131091:QAO131091 QKE131091:QKK131091 QUA131091:QUG131091 RDW131091:REC131091 RNS131091:RNY131091 RXO131091:RXU131091 SHK131091:SHQ131091 SRG131091:SRM131091 TBC131091:TBI131091 TKY131091:TLE131091 TUU131091:TVA131091 UEQ131091:UEW131091 UOM131091:UOS131091 UYI131091:UYO131091 VIE131091:VIK131091 VSA131091:VSG131091 WBW131091:WCC131091 WLS131091:WLY131091 WVO131091:WVU131091 G196627:M196627 JC196627:JI196627 SY196627:TE196627 ACU196627:ADA196627 AMQ196627:AMW196627 AWM196627:AWS196627 BGI196627:BGO196627 BQE196627:BQK196627 CAA196627:CAG196627 CJW196627:CKC196627 CTS196627:CTY196627 DDO196627:DDU196627 DNK196627:DNQ196627 DXG196627:DXM196627 EHC196627:EHI196627 EQY196627:ERE196627 FAU196627:FBA196627 FKQ196627:FKW196627 FUM196627:FUS196627 GEI196627:GEO196627 GOE196627:GOK196627 GYA196627:GYG196627 HHW196627:HIC196627 HRS196627:HRY196627 IBO196627:IBU196627 ILK196627:ILQ196627 IVG196627:IVM196627 JFC196627:JFI196627 JOY196627:JPE196627 JYU196627:JZA196627 KIQ196627:KIW196627 KSM196627:KSS196627 LCI196627:LCO196627 LME196627:LMK196627 LWA196627:LWG196627 MFW196627:MGC196627 MPS196627:MPY196627 MZO196627:MZU196627 NJK196627:NJQ196627 NTG196627:NTM196627 ODC196627:ODI196627 OMY196627:ONE196627 OWU196627:OXA196627 PGQ196627:PGW196627 PQM196627:PQS196627 QAI196627:QAO196627 QKE196627:QKK196627 QUA196627:QUG196627 RDW196627:REC196627 RNS196627:RNY196627 RXO196627:RXU196627 SHK196627:SHQ196627 SRG196627:SRM196627 TBC196627:TBI196627 TKY196627:TLE196627 TUU196627:TVA196627 UEQ196627:UEW196627 UOM196627:UOS196627 UYI196627:UYO196627 VIE196627:VIK196627 VSA196627:VSG196627 WBW196627:WCC196627 WLS196627:WLY196627 WVO196627:WVU196627 G262163:M262163 JC262163:JI262163 SY262163:TE262163 ACU262163:ADA262163 AMQ262163:AMW262163 AWM262163:AWS262163 BGI262163:BGO262163 BQE262163:BQK262163 CAA262163:CAG262163 CJW262163:CKC262163 CTS262163:CTY262163 DDO262163:DDU262163 DNK262163:DNQ262163 DXG262163:DXM262163 EHC262163:EHI262163 EQY262163:ERE262163 FAU262163:FBA262163 FKQ262163:FKW262163 FUM262163:FUS262163 GEI262163:GEO262163 GOE262163:GOK262163 GYA262163:GYG262163 HHW262163:HIC262163 HRS262163:HRY262163 IBO262163:IBU262163 ILK262163:ILQ262163 IVG262163:IVM262163 JFC262163:JFI262163 JOY262163:JPE262163 JYU262163:JZA262163 KIQ262163:KIW262163 KSM262163:KSS262163 LCI262163:LCO262163 LME262163:LMK262163 LWA262163:LWG262163 MFW262163:MGC262163 MPS262163:MPY262163 MZO262163:MZU262163 NJK262163:NJQ262163 NTG262163:NTM262163 ODC262163:ODI262163 OMY262163:ONE262163 OWU262163:OXA262163 PGQ262163:PGW262163 PQM262163:PQS262163 QAI262163:QAO262163 QKE262163:QKK262163 QUA262163:QUG262163 RDW262163:REC262163 RNS262163:RNY262163 RXO262163:RXU262163 SHK262163:SHQ262163 SRG262163:SRM262163 TBC262163:TBI262163 TKY262163:TLE262163 TUU262163:TVA262163 UEQ262163:UEW262163 UOM262163:UOS262163 UYI262163:UYO262163 VIE262163:VIK262163 VSA262163:VSG262163 WBW262163:WCC262163 WLS262163:WLY262163 WVO262163:WVU262163 G327699:M327699 JC327699:JI327699 SY327699:TE327699 ACU327699:ADA327699 AMQ327699:AMW327699 AWM327699:AWS327699 BGI327699:BGO327699 BQE327699:BQK327699 CAA327699:CAG327699 CJW327699:CKC327699 CTS327699:CTY327699 DDO327699:DDU327699 DNK327699:DNQ327699 DXG327699:DXM327699 EHC327699:EHI327699 EQY327699:ERE327699 FAU327699:FBA327699 FKQ327699:FKW327699 FUM327699:FUS327699 GEI327699:GEO327699 GOE327699:GOK327699 GYA327699:GYG327699 HHW327699:HIC327699 HRS327699:HRY327699 IBO327699:IBU327699 ILK327699:ILQ327699 IVG327699:IVM327699 JFC327699:JFI327699 JOY327699:JPE327699 JYU327699:JZA327699 KIQ327699:KIW327699 KSM327699:KSS327699 LCI327699:LCO327699 LME327699:LMK327699 LWA327699:LWG327699 MFW327699:MGC327699 MPS327699:MPY327699 MZO327699:MZU327699 NJK327699:NJQ327699 NTG327699:NTM327699 ODC327699:ODI327699 OMY327699:ONE327699 OWU327699:OXA327699 PGQ327699:PGW327699 PQM327699:PQS327699 QAI327699:QAO327699 QKE327699:QKK327699 QUA327699:QUG327699 RDW327699:REC327699 RNS327699:RNY327699 RXO327699:RXU327699 SHK327699:SHQ327699 SRG327699:SRM327699 TBC327699:TBI327699 TKY327699:TLE327699 TUU327699:TVA327699 UEQ327699:UEW327699 UOM327699:UOS327699 UYI327699:UYO327699 VIE327699:VIK327699 VSA327699:VSG327699 WBW327699:WCC327699 WLS327699:WLY327699 WVO327699:WVU327699 G393235:M393235 JC393235:JI393235 SY393235:TE393235 ACU393235:ADA393235 AMQ393235:AMW393235 AWM393235:AWS393235 BGI393235:BGO393235 BQE393235:BQK393235 CAA393235:CAG393235 CJW393235:CKC393235 CTS393235:CTY393235 DDO393235:DDU393235 DNK393235:DNQ393235 DXG393235:DXM393235 EHC393235:EHI393235 EQY393235:ERE393235 FAU393235:FBA393235 FKQ393235:FKW393235 FUM393235:FUS393235 GEI393235:GEO393235 GOE393235:GOK393235 GYA393235:GYG393235 HHW393235:HIC393235 HRS393235:HRY393235 IBO393235:IBU393235 ILK393235:ILQ393235 IVG393235:IVM393235 JFC393235:JFI393235 JOY393235:JPE393235 JYU393235:JZA393235 KIQ393235:KIW393235 KSM393235:KSS393235 LCI393235:LCO393235 LME393235:LMK393235 LWA393235:LWG393235 MFW393235:MGC393235 MPS393235:MPY393235 MZO393235:MZU393235 NJK393235:NJQ393235 NTG393235:NTM393235 ODC393235:ODI393235 OMY393235:ONE393235 OWU393235:OXA393235 PGQ393235:PGW393235 PQM393235:PQS393235 QAI393235:QAO393235 QKE393235:QKK393235 QUA393235:QUG393235 RDW393235:REC393235 RNS393235:RNY393235 RXO393235:RXU393235 SHK393235:SHQ393235 SRG393235:SRM393235 TBC393235:TBI393235 TKY393235:TLE393235 TUU393235:TVA393235 UEQ393235:UEW393235 UOM393235:UOS393235 UYI393235:UYO393235 VIE393235:VIK393235 VSA393235:VSG393235 WBW393235:WCC393235 WLS393235:WLY393235 WVO393235:WVU393235 G458771:M458771 JC458771:JI458771 SY458771:TE458771 ACU458771:ADA458771 AMQ458771:AMW458771 AWM458771:AWS458771 BGI458771:BGO458771 BQE458771:BQK458771 CAA458771:CAG458771 CJW458771:CKC458771 CTS458771:CTY458771 DDO458771:DDU458771 DNK458771:DNQ458771 DXG458771:DXM458771 EHC458771:EHI458771 EQY458771:ERE458771 FAU458771:FBA458771 FKQ458771:FKW458771 FUM458771:FUS458771 GEI458771:GEO458771 GOE458771:GOK458771 GYA458771:GYG458771 HHW458771:HIC458771 HRS458771:HRY458771 IBO458771:IBU458771 ILK458771:ILQ458771 IVG458771:IVM458771 JFC458771:JFI458771 JOY458771:JPE458771 JYU458771:JZA458771 KIQ458771:KIW458771 KSM458771:KSS458771 LCI458771:LCO458771 LME458771:LMK458771 LWA458771:LWG458771 MFW458771:MGC458771 MPS458771:MPY458771 MZO458771:MZU458771 NJK458771:NJQ458771 NTG458771:NTM458771 ODC458771:ODI458771 OMY458771:ONE458771 OWU458771:OXA458771 PGQ458771:PGW458771 PQM458771:PQS458771 QAI458771:QAO458771 QKE458771:QKK458771 QUA458771:QUG458771 RDW458771:REC458771 RNS458771:RNY458771 RXO458771:RXU458771 SHK458771:SHQ458771 SRG458771:SRM458771 TBC458771:TBI458771 TKY458771:TLE458771 TUU458771:TVA458771 UEQ458771:UEW458771 UOM458771:UOS458771 UYI458771:UYO458771 VIE458771:VIK458771 VSA458771:VSG458771 WBW458771:WCC458771 WLS458771:WLY458771 WVO458771:WVU458771 G524307:M524307 JC524307:JI524307 SY524307:TE524307 ACU524307:ADA524307 AMQ524307:AMW524307 AWM524307:AWS524307 BGI524307:BGO524307 BQE524307:BQK524307 CAA524307:CAG524307 CJW524307:CKC524307 CTS524307:CTY524307 DDO524307:DDU524307 DNK524307:DNQ524307 DXG524307:DXM524307 EHC524307:EHI524307 EQY524307:ERE524307 FAU524307:FBA524307 FKQ524307:FKW524307 FUM524307:FUS524307 GEI524307:GEO524307 GOE524307:GOK524307 GYA524307:GYG524307 HHW524307:HIC524307 HRS524307:HRY524307 IBO524307:IBU524307 ILK524307:ILQ524307 IVG524307:IVM524307 JFC524307:JFI524307 JOY524307:JPE524307 JYU524307:JZA524307 KIQ524307:KIW524307 KSM524307:KSS524307 LCI524307:LCO524307 LME524307:LMK524307 LWA524307:LWG524307 MFW524307:MGC524307 MPS524307:MPY524307 MZO524307:MZU524307 NJK524307:NJQ524307 NTG524307:NTM524307 ODC524307:ODI524307 OMY524307:ONE524307 OWU524307:OXA524307 PGQ524307:PGW524307 PQM524307:PQS524307 QAI524307:QAO524307 QKE524307:QKK524307 QUA524307:QUG524307 RDW524307:REC524307 RNS524307:RNY524307 RXO524307:RXU524307 SHK524307:SHQ524307 SRG524307:SRM524307 TBC524307:TBI524307 TKY524307:TLE524307 TUU524307:TVA524307 UEQ524307:UEW524307 UOM524307:UOS524307 UYI524307:UYO524307 VIE524307:VIK524307 VSA524307:VSG524307 WBW524307:WCC524307 WLS524307:WLY524307 WVO524307:WVU524307 G589843:M589843 JC589843:JI589843 SY589843:TE589843 ACU589843:ADA589843 AMQ589843:AMW589843 AWM589843:AWS589843 BGI589843:BGO589843 BQE589843:BQK589843 CAA589843:CAG589843 CJW589843:CKC589843 CTS589843:CTY589843 DDO589843:DDU589843 DNK589843:DNQ589843 DXG589843:DXM589843 EHC589843:EHI589843 EQY589843:ERE589843 FAU589843:FBA589843 FKQ589843:FKW589843 FUM589843:FUS589843 GEI589843:GEO589843 GOE589843:GOK589843 GYA589843:GYG589843 HHW589843:HIC589843 HRS589843:HRY589843 IBO589843:IBU589843 ILK589843:ILQ589843 IVG589843:IVM589843 JFC589843:JFI589843 JOY589843:JPE589843 JYU589843:JZA589843 KIQ589843:KIW589843 KSM589843:KSS589843 LCI589843:LCO589843 LME589843:LMK589843 LWA589843:LWG589843 MFW589843:MGC589843 MPS589843:MPY589843 MZO589843:MZU589843 NJK589843:NJQ589843 NTG589843:NTM589843 ODC589843:ODI589843 OMY589843:ONE589843 OWU589843:OXA589843 PGQ589843:PGW589843 PQM589843:PQS589843 QAI589843:QAO589843 QKE589843:QKK589843 QUA589843:QUG589843 RDW589843:REC589843 RNS589843:RNY589843 RXO589843:RXU589843 SHK589843:SHQ589843 SRG589843:SRM589843 TBC589843:TBI589843 TKY589843:TLE589843 TUU589843:TVA589843 UEQ589843:UEW589843 UOM589843:UOS589843 UYI589843:UYO589843 VIE589843:VIK589843 VSA589843:VSG589843 WBW589843:WCC589843 WLS589843:WLY589843 WVO589843:WVU589843 G655379:M655379 JC655379:JI655379 SY655379:TE655379 ACU655379:ADA655379 AMQ655379:AMW655379 AWM655379:AWS655379 BGI655379:BGO655379 BQE655379:BQK655379 CAA655379:CAG655379 CJW655379:CKC655379 CTS655379:CTY655379 DDO655379:DDU655379 DNK655379:DNQ655379 DXG655379:DXM655379 EHC655379:EHI655379 EQY655379:ERE655379 FAU655379:FBA655379 FKQ655379:FKW655379 FUM655379:FUS655379 GEI655379:GEO655379 GOE655379:GOK655379 GYA655379:GYG655379 HHW655379:HIC655379 HRS655379:HRY655379 IBO655379:IBU655379 ILK655379:ILQ655379 IVG655379:IVM655379 JFC655379:JFI655379 JOY655379:JPE655379 JYU655379:JZA655379 KIQ655379:KIW655379 KSM655379:KSS655379 LCI655379:LCO655379 LME655379:LMK655379 LWA655379:LWG655379 MFW655379:MGC655379 MPS655379:MPY655379 MZO655379:MZU655379 NJK655379:NJQ655379 NTG655379:NTM655379 ODC655379:ODI655379 OMY655379:ONE655379 OWU655379:OXA655379 PGQ655379:PGW655379 PQM655379:PQS655379 QAI655379:QAO655379 QKE655379:QKK655379 QUA655379:QUG655379 RDW655379:REC655379 RNS655379:RNY655379 RXO655379:RXU655379 SHK655379:SHQ655379 SRG655379:SRM655379 TBC655379:TBI655379 TKY655379:TLE655379 TUU655379:TVA655379 UEQ655379:UEW655379 UOM655379:UOS655379 UYI655379:UYO655379 VIE655379:VIK655379 VSA655379:VSG655379 WBW655379:WCC655379 WLS655379:WLY655379 WVO655379:WVU655379 G720915:M720915 JC720915:JI720915 SY720915:TE720915 ACU720915:ADA720915 AMQ720915:AMW720915 AWM720915:AWS720915 BGI720915:BGO720915 BQE720915:BQK720915 CAA720915:CAG720915 CJW720915:CKC720915 CTS720915:CTY720915 DDO720915:DDU720915 DNK720915:DNQ720915 DXG720915:DXM720915 EHC720915:EHI720915 EQY720915:ERE720915 FAU720915:FBA720915 FKQ720915:FKW720915 FUM720915:FUS720915 GEI720915:GEO720915 GOE720915:GOK720915 GYA720915:GYG720915 HHW720915:HIC720915 HRS720915:HRY720915 IBO720915:IBU720915 ILK720915:ILQ720915 IVG720915:IVM720915 JFC720915:JFI720915 JOY720915:JPE720915 JYU720915:JZA720915 KIQ720915:KIW720915 KSM720915:KSS720915 LCI720915:LCO720915 LME720915:LMK720915 LWA720915:LWG720915 MFW720915:MGC720915 MPS720915:MPY720915 MZO720915:MZU720915 NJK720915:NJQ720915 NTG720915:NTM720915 ODC720915:ODI720915 OMY720915:ONE720915 OWU720915:OXA720915 PGQ720915:PGW720915 PQM720915:PQS720915 QAI720915:QAO720915 QKE720915:QKK720915 QUA720915:QUG720915 RDW720915:REC720915 RNS720915:RNY720915 RXO720915:RXU720915 SHK720915:SHQ720915 SRG720915:SRM720915 TBC720915:TBI720915 TKY720915:TLE720915 TUU720915:TVA720915 UEQ720915:UEW720915 UOM720915:UOS720915 UYI720915:UYO720915 VIE720915:VIK720915 VSA720915:VSG720915 WBW720915:WCC720915 WLS720915:WLY720915 WVO720915:WVU720915 G786451:M786451 JC786451:JI786451 SY786451:TE786451 ACU786451:ADA786451 AMQ786451:AMW786451 AWM786451:AWS786451 BGI786451:BGO786451 BQE786451:BQK786451 CAA786451:CAG786451 CJW786451:CKC786451 CTS786451:CTY786451 DDO786451:DDU786451 DNK786451:DNQ786451 DXG786451:DXM786451 EHC786451:EHI786451 EQY786451:ERE786451 FAU786451:FBA786451 FKQ786451:FKW786451 FUM786451:FUS786451 GEI786451:GEO786451 GOE786451:GOK786451 GYA786451:GYG786451 HHW786451:HIC786451 HRS786451:HRY786451 IBO786451:IBU786451 ILK786451:ILQ786451 IVG786451:IVM786451 JFC786451:JFI786451 JOY786451:JPE786451 JYU786451:JZA786451 KIQ786451:KIW786451 KSM786451:KSS786451 LCI786451:LCO786451 LME786451:LMK786451 LWA786451:LWG786451 MFW786451:MGC786451 MPS786451:MPY786451 MZO786451:MZU786451 NJK786451:NJQ786451 NTG786451:NTM786451 ODC786451:ODI786451 OMY786451:ONE786451 OWU786451:OXA786451 PGQ786451:PGW786451 PQM786451:PQS786451 QAI786451:QAO786451 QKE786451:QKK786451 QUA786451:QUG786451 RDW786451:REC786451 RNS786451:RNY786451 RXO786451:RXU786451 SHK786451:SHQ786451 SRG786451:SRM786451 TBC786451:TBI786451 TKY786451:TLE786451 TUU786451:TVA786451 UEQ786451:UEW786451 UOM786451:UOS786451 UYI786451:UYO786451 VIE786451:VIK786451 VSA786451:VSG786451 WBW786451:WCC786451 WLS786451:WLY786451 WVO786451:WVU786451 G851987:M851987 JC851987:JI851987 SY851987:TE851987 ACU851987:ADA851987 AMQ851987:AMW851987 AWM851987:AWS851987 BGI851987:BGO851987 BQE851987:BQK851987 CAA851987:CAG851987 CJW851987:CKC851987 CTS851987:CTY851987 DDO851987:DDU851987 DNK851987:DNQ851987 DXG851987:DXM851987 EHC851987:EHI851987 EQY851987:ERE851987 FAU851987:FBA851987 FKQ851987:FKW851987 FUM851987:FUS851987 GEI851987:GEO851987 GOE851987:GOK851987 GYA851987:GYG851987 HHW851987:HIC851987 HRS851987:HRY851987 IBO851987:IBU851987 ILK851987:ILQ851987 IVG851987:IVM851987 JFC851987:JFI851987 JOY851987:JPE851987 JYU851987:JZA851987 KIQ851987:KIW851987 KSM851987:KSS851987 LCI851987:LCO851987 LME851987:LMK851987 LWA851987:LWG851987 MFW851987:MGC851987 MPS851987:MPY851987 MZO851987:MZU851987 NJK851987:NJQ851987 NTG851987:NTM851987 ODC851987:ODI851987 OMY851987:ONE851987 OWU851987:OXA851987 PGQ851987:PGW851987 PQM851987:PQS851987 QAI851987:QAO851987 QKE851987:QKK851987 QUA851987:QUG851987 RDW851987:REC851987 RNS851987:RNY851987 RXO851987:RXU851987 SHK851987:SHQ851987 SRG851987:SRM851987 TBC851987:TBI851987 TKY851987:TLE851987 TUU851987:TVA851987 UEQ851987:UEW851987 UOM851987:UOS851987 UYI851987:UYO851987 VIE851987:VIK851987 VSA851987:VSG851987 WBW851987:WCC851987 WLS851987:WLY851987 WVO851987:WVU851987 G917523:M917523 JC917523:JI917523 SY917523:TE917523 ACU917523:ADA917523 AMQ917523:AMW917523 AWM917523:AWS917523 BGI917523:BGO917523 BQE917523:BQK917523 CAA917523:CAG917523 CJW917523:CKC917523 CTS917523:CTY917523 DDO917523:DDU917523 DNK917523:DNQ917523 DXG917523:DXM917523 EHC917523:EHI917523 EQY917523:ERE917523 FAU917523:FBA917523 FKQ917523:FKW917523 FUM917523:FUS917523 GEI917523:GEO917523 GOE917523:GOK917523 GYA917523:GYG917523 HHW917523:HIC917523 HRS917523:HRY917523 IBO917523:IBU917523 ILK917523:ILQ917523 IVG917523:IVM917523 JFC917523:JFI917523 JOY917523:JPE917523 JYU917523:JZA917523 KIQ917523:KIW917523 KSM917523:KSS917523 LCI917523:LCO917523 LME917523:LMK917523 LWA917523:LWG917523 MFW917523:MGC917523 MPS917523:MPY917523 MZO917523:MZU917523 NJK917523:NJQ917523 NTG917523:NTM917523 ODC917523:ODI917523 OMY917523:ONE917523 OWU917523:OXA917523 PGQ917523:PGW917523 PQM917523:PQS917523 QAI917523:QAO917523 QKE917523:QKK917523 QUA917523:QUG917523 RDW917523:REC917523 RNS917523:RNY917523 RXO917523:RXU917523 SHK917523:SHQ917523 SRG917523:SRM917523 TBC917523:TBI917523 TKY917523:TLE917523 TUU917523:TVA917523 UEQ917523:UEW917523 UOM917523:UOS917523 UYI917523:UYO917523 VIE917523:VIK917523 VSA917523:VSG917523 WBW917523:WCC917523 WLS917523:WLY917523 WVO917523:WVU917523" xr:uid="{F3F2B8CC-E604-4E58-9A7A-79FC619B9476}">
      <formula1>"想定賃料(管理費含),確定賃料(管理費含)"</formula1>
    </dataValidation>
  </dataValidations>
  <printOptions horizontalCentered="1"/>
  <pageMargins left="0.70866141732283472" right="0.39370078740157483" top="0.39370078740157483" bottom="0.19685039370078741" header="0.31496062992125984" footer="0.31496062992125984"/>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1E7920-B1AF-4CB2-9974-04F224997A2E}">
  <dimension ref="A1:AH27"/>
  <sheetViews>
    <sheetView view="pageBreakPreview" topLeftCell="A7" zoomScale="85" zoomScaleNormal="100" zoomScaleSheetLayoutView="85" workbookViewId="0">
      <selection activeCell="F21" sqref="F21:AF21"/>
    </sheetView>
  </sheetViews>
  <sheetFormatPr defaultRowHeight="12.9" x14ac:dyDescent="0.3"/>
  <cols>
    <col min="1" max="70" width="2.62890625" style="3" customWidth="1"/>
    <col min="71" max="256" width="8.734375" style="3"/>
    <col min="257" max="282" width="2.62890625" style="3" customWidth="1"/>
    <col min="283" max="283" width="1.89453125" style="3" customWidth="1"/>
    <col min="284" max="284" width="2.3671875" style="3" customWidth="1"/>
    <col min="285" max="285" width="2.734375" style="3" customWidth="1"/>
    <col min="286" max="286" width="2.1015625" style="3" customWidth="1"/>
    <col min="287" max="287" width="2.62890625" style="3" customWidth="1"/>
    <col min="288" max="288" width="1.734375" style="3" customWidth="1"/>
    <col min="289" max="326" width="2.62890625" style="3" customWidth="1"/>
    <col min="327" max="512" width="8.734375" style="3"/>
    <col min="513" max="538" width="2.62890625" style="3" customWidth="1"/>
    <col min="539" max="539" width="1.89453125" style="3" customWidth="1"/>
    <col min="540" max="540" width="2.3671875" style="3" customWidth="1"/>
    <col min="541" max="541" width="2.734375" style="3" customWidth="1"/>
    <col min="542" max="542" width="2.1015625" style="3" customWidth="1"/>
    <col min="543" max="543" width="2.62890625" style="3" customWidth="1"/>
    <col min="544" max="544" width="1.734375" style="3" customWidth="1"/>
    <col min="545" max="582" width="2.62890625" style="3" customWidth="1"/>
    <col min="583" max="768" width="8.734375" style="3"/>
    <col min="769" max="794" width="2.62890625" style="3" customWidth="1"/>
    <col min="795" max="795" width="1.89453125" style="3" customWidth="1"/>
    <col min="796" max="796" width="2.3671875" style="3" customWidth="1"/>
    <col min="797" max="797" width="2.734375" style="3" customWidth="1"/>
    <col min="798" max="798" width="2.1015625" style="3" customWidth="1"/>
    <col min="799" max="799" width="2.62890625" style="3" customWidth="1"/>
    <col min="800" max="800" width="1.734375" style="3" customWidth="1"/>
    <col min="801" max="838" width="2.62890625" style="3" customWidth="1"/>
    <col min="839" max="1024" width="8.734375" style="3"/>
    <col min="1025" max="1050" width="2.62890625" style="3" customWidth="1"/>
    <col min="1051" max="1051" width="1.89453125" style="3" customWidth="1"/>
    <col min="1052" max="1052" width="2.3671875" style="3" customWidth="1"/>
    <col min="1053" max="1053" width="2.734375" style="3" customWidth="1"/>
    <col min="1054" max="1054" width="2.1015625" style="3" customWidth="1"/>
    <col min="1055" max="1055" width="2.62890625" style="3" customWidth="1"/>
    <col min="1056" max="1056" width="1.734375" style="3" customWidth="1"/>
    <col min="1057" max="1094" width="2.62890625" style="3" customWidth="1"/>
    <col min="1095" max="1280" width="8.734375" style="3"/>
    <col min="1281" max="1306" width="2.62890625" style="3" customWidth="1"/>
    <col min="1307" max="1307" width="1.89453125" style="3" customWidth="1"/>
    <col min="1308" max="1308" width="2.3671875" style="3" customWidth="1"/>
    <col min="1309" max="1309" width="2.734375" style="3" customWidth="1"/>
    <col min="1310" max="1310" width="2.1015625" style="3" customWidth="1"/>
    <col min="1311" max="1311" width="2.62890625" style="3" customWidth="1"/>
    <col min="1312" max="1312" width="1.734375" style="3" customWidth="1"/>
    <col min="1313" max="1350" width="2.62890625" style="3" customWidth="1"/>
    <col min="1351" max="1536" width="8.734375" style="3"/>
    <col min="1537" max="1562" width="2.62890625" style="3" customWidth="1"/>
    <col min="1563" max="1563" width="1.89453125" style="3" customWidth="1"/>
    <col min="1564" max="1564" width="2.3671875" style="3" customWidth="1"/>
    <col min="1565" max="1565" width="2.734375" style="3" customWidth="1"/>
    <col min="1566" max="1566" width="2.1015625" style="3" customWidth="1"/>
    <col min="1567" max="1567" width="2.62890625" style="3" customWidth="1"/>
    <col min="1568" max="1568" width="1.734375" style="3" customWidth="1"/>
    <col min="1569" max="1606" width="2.62890625" style="3" customWidth="1"/>
    <col min="1607" max="1792" width="8.734375" style="3"/>
    <col min="1793" max="1818" width="2.62890625" style="3" customWidth="1"/>
    <col min="1819" max="1819" width="1.89453125" style="3" customWidth="1"/>
    <col min="1820" max="1820" width="2.3671875" style="3" customWidth="1"/>
    <col min="1821" max="1821" width="2.734375" style="3" customWidth="1"/>
    <col min="1822" max="1822" width="2.1015625" style="3" customWidth="1"/>
    <col min="1823" max="1823" width="2.62890625" style="3" customWidth="1"/>
    <col min="1824" max="1824" width="1.734375" style="3" customWidth="1"/>
    <col min="1825" max="1862" width="2.62890625" style="3" customWidth="1"/>
    <col min="1863" max="2048" width="8.734375" style="3"/>
    <col min="2049" max="2074" width="2.62890625" style="3" customWidth="1"/>
    <col min="2075" max="2075" width="1.89453125" style="3" customWidth="1"/>
    <col min="2076" max="2076" width="2.3671875" style="3" customWidth="1"/>
    <col min="2077" max="2077" width="2.734375" style="3" customWidth="1"/>
    <col min="2078" max="2078" width="2.1015625" style="3" customWidth="1"/>
    <col min="2079" max="2079" width="2.62890625" style="3" customWidth="1"/>
    <col min="2080" max="2080" width="1.734375" style="3" customWidth="1"/>
    <col min="2081" max="2118" width="2.62890625" style="3" customWidth="1"/>
    <col min="2119" max="2304" width="8.734375" style="3"/>
    <col min="2305" max="2330" width="2.62890625" style="3" customWidth="1"/>
    <col min="2331" max="2331" width="1.89453125" style="3" customWidth="1"/>
    <col min="2332" max="2332" width="2.3671875" style="3" customWidth="1"/>
    <col min="2333" max="2333" width="2.734375" style="3" customWidth="1"/>
    <col min="2334" max="2334" width="2.1015625" style="3" customWidth="1"/>
    <col min="2335" max="2335" width="2.62890625" style="3" customWidth="1"/>
    <col min="2336" max="2336" width="1.734375" style="3" customWidth="1"/>
    <col min="2337" max="2374" width="2.62890625" style="3" customWidth="1"/>
    <col min="2375" max="2560" width="8.734375" style="3"/>
    <col min="2561" max="2586" width="2.62890625" style="3" customWidth="1"/>
    <col min="2587" max="2587" width="1.89453125" style="3" customWidth="1"/>
    <col min="2588" max="2588" width="2.3671875" style="3" customWidth="1"/>
    <col min="2589" max="2589" width="2.734375" style="3" customWidth="1"/>
    <col min="2590" max="2590" width="2.1015625" style="3" customWidth="1"/>
    <col min="2591" max="2591" width="2.62890625" style="3" customWidth="1"/>
    <col min="2592" max="2592" width="1.734375" style="3" customWidth="1"/>
    <col min="2593" max="2630" width="2.62890625" style="3" customWidth="1"/>
    <col min="2631" max="2816" width="8.734375" style="3"/>
    <col min="2817" max="2842" width="2.62890625" style="3" customWidth="1"/>
    <col min="2843" max="2843" width="1.89453125" style="3" customWidth="1"/>
    <col min="2844" max="2844" width="2.3671875" style="3" customWidth="1"/>
    <col min="2845" max="2845" width="2.734375" style="3" customWidth="1"/>
    <col min="2846" max="2846" width="2.1015625" style="3" customWidth="1"/>
    <col min="2847" max="2847" width="2.62890625" style="3" customWidth="1"/>
    <col min="2848" max="2848" width="1.734375" style="3" customWidth="1"/>
    <col min="2849" max="2886" width="2.62890625" style="3" customWidth="1"/>
    <col min="2887" max="3072" width="8.734375" style="3"/>
    <col min="3073" max="3098" width="2.62890625" style="3" customWidth="1"/>
    <col min="3099" max="3099" width="1.89453125" style="3" customWidth="1"/>
    <col min="3100" max="3100" width="2.3671875" style="3" customWidth="1"/>
    <col min="3101" max="3101" width="2.734375" style="3" customWidth="1"/>
    <col min="3102" max="3102" width="2.1015625" style="3" customWidth="1"/>
    <col min="3103" max="3103" width="2.62890625" style="3" customWidth="1"/>
    <col min="3104" max="3104" width="1.734375" style="3" customWidth="1"/>
    <col min="3105" max="3142" width="2.62890625" style="3" customWidth="1"/>
    <col min="3143" max="3328" width="8.734375" style="3"/>
    <col min="3329" max="3354" width="2.62890625" style="3" customWidth="1"/>
    <col min="3355" max="3355" width="1.89453125" style="3" customWidth="1"/>
    <col min="3356" max="3356" width="2.3671875" style="3" customWidth="1"/>
    <col min="3357" max="3357" width="2.734375" style="3" customWidth="1"/>
    <col min="3358" max="3358" width="2.1015625" style="3" customWidth="1"/>
    <col min="3359" max="3359" width="2.62890625" style="3" customWidth="1"/>
    <col min="3360" max="3360" width="1.734375" style="3" customWidth="1"/>
    <col min="3361" max="3398" width="2.62890625" style="3" customWidth="1"/>
    <col min="3399" max="3584" width="8.734375" style="3"/>
    <col min="3585" max="3610" width="2.62890625" style="3" customWidth="1"/>
    <col min="3611" max="3611" width="1.89453125" style="3" customWidth="1"/>
    <col min="3612" max="3612" width="2.3671875" style="3" customWidth="1"/>
    <col min="3613" max="3613" width="2.734375" style="3" customWidth="1"/>
    <col min="3614" max="3614" width="2.1015625" style="3" customWidth="1"/>
    <col min="3615" max="3615" width="2.62890625" style="3" customWidth="1"/>
    <col min="3616" max="3616" width="1.734375" style="3" customWidth="1"/>
    <col min="3617" max="3654" width="2.62890625" style="3" customWidth="1"/>
    <col min="3655" max="3840" width="8.734375" style="3"/>
    <col min="3841" max="3866" width="2.62890625" style="3" customWidth="1"/>
    <col min="3867" max="3867" width="1.89453125" style="3" customWidth="1"/>
    <col min="3868" max="3868" width="2.3671875" style="3" customWidth="1"/>
    <col min="3869" max="3869" width="2.734375" style="3" customWidth="1"/>
    <col min="3870" max="3870" width="2.1015625" style="3" customWidth="1"/>
    <col min="3871" max="3871" width="2.62890625" style="3" customWidth="1"/>
    <col min="3872" max="3872" width="1.734375" style="3" customWidth="1"/>
    <col min="3873" max="3910" width="2.62890625" style="3" customWidth="1"/>
    <col min="3911" max="4096" width="8.734375" style="3"/>
    <col min="4097" max="4122" width="2.62890625" style="3" customWidth="1"/>
    <col min="4123" max="4123" width="1.89453125" style="3" customWidth="1"/>
    <col min="4124" max="4124" width="2.3671875" style="3" customWidth="1"/>
    <col min="4125" max="4125" width="2.734375" style="3" customWidth="1"/>
    <col min="4126" max="4126" width="2.1015625" style="3" customWidth="1"/>
    <col min="4127" max="4127" width="2.62890625" style="3" customWidth="1"/>
    <col min="4128" max="4128" width="1.734375" style="3" customWidth="1"/>
    <col min="4129" max="4166" width="2.62890625" style="3" customWidth="1"/>
    <col min="4167" max="4352" width="8.734375" style="3"/>
    <col min="4353" max="4378" width="2.62890625" style="3" customWidth="1"/>
    <col min="4379" max="4379" width="1.89453125" style="3" customWidth="1"/>
    <col min="4380" max="4380" width="2.3671875" style="3" customWidth="1"/>
    <col min="4381" max="4381" width="2.734375" style="3" customWidth="1"/>
    <col min="4382" max="4382" width="2.1015625" style="3" customWidth="1"/>
    <col min="4383" max="4383" width="2.62890625" style="3" customWidth="1"/>
    <col min="4384" max="4384" width="1.734375" style="3" customWidth="1"/>
    <col min="4385" max="4422" width="2.62890625" style="3" customWidth="1"/>
    <col min="4423" max="4608" width="8.734375" style="3"/>
    <col min="4609" max="4634" width="2.62890625" style="3" customWidth="1"/>
    <col min="4635" max="4635" width="1.89453125" style="3" customWidth="1"/>
    <col min="4636" max="4636" width="2.3671875" style="3" customWidth="1"/>
    <col min="4637" max="4637" width="2.734375" style="3" customWidth="1"/>
    <col min="4638" max="4638" width="2.1015625" style="3" customWidth="1"/>
    <col min="4639" max="4639" width="2.62890625" style="3" customWidth="1"/>
    <col min="4640" max="4640" width="1.734375" style="3" customWidth="1"/>
    <col min="4641" max="4678" width="2.62890625" style="3" customWidth="1"/>
    <col min="4679" max="4864" width="8.734375" style="3"/>
    <col min="4865" max="4890" width="2.62890625" style="3" customWidth="1"/>
    <col min="4891" max="4891" width="1.89453125" style="3" customWidth="1"/>
    <col min="4892" max="4892" width="2.3671875" style="3" customWidth="1"/>
    <col min="4893" max="4893" width="2.734375" style="3" customWidth="1"/>
    <col min="4894" max="4894" width="2.1015625" style="3" customWidth="1"/>
    <col min="4895" max="4895" width="2.62890625" style="3" customWidth="1"/>
    <col min="4896" max="4896" width="1.734375" style="3" customWidth="1"/>
    <col min="4897" max="4934" width="2.62890625" style="3" customWidth="1"/>
    <col min="4935" max="5120" width="8.734375" style="3"/>
    <col min="5121" max="5146" width="2.62890625" style="3" customWidth="1"/>
    <col min="5147" max="5147" width="1.89453125" style="3" customWidth="1"/>
    <col min="5148" max="5148" width="2.3671875" style="3" customWidth="1"/>
    <col min="5149" max="5149" width="2.734375" style="3" customWidth="1"/>
    <col min="5150" max="5150" width="2.1015625" style="3" customWidth="1"/>
    <col min="5151" max="5151" width="2.62890625" style="3" customWidth="1"/>
    <col min="5152" max="5152" width="1.734375" style="3" customWidth="1"/>
    <col min="5153" max="5190" width="2.62890625" style="3" customWidth="1"/>
    <col min="5191" max="5376" width="8.734375" style="3"/>
    <col min="5377" max="5402" width="2.62890625" style="3" customWidth="1"/>
    <col min="5403" max="5403" width="1.89453125" style="3" customWidth="1"/>
    <col min="5404" max="5404" width="2.3671875" style="3" customWidth="1"/>
    <col min="5405" max="5405" width="2.734375" style="3" customWidth="1"/>
    <col min="5406" max="5406" width="2.1015625" style="3" customWidth="1"/>
    <col min="5407" max="5407" width="2.62890625" style="3" customWidth="1"/>
    <col min="5408" max="5408" width="1.734375" style="3" customWidth="1"/>
    <col min="5409" max="5446" width="2.62890625" style="3" customWidth="1"/>
    <col min="5447" max="5632" width="8.734375" style="3"/>
    <col min="5633" max="5658" width="2.62890625" style="3" customWidth="1"/>
    <col min="5659" max="5659" width="1.89453125" style="3" customWidth="1"/>
    <col min="5660" max="5660" width="2.3671875" style="3" customWidth="1"/>
    <col min="5661" max="5661" width="2.734375" style="3" customWidth="1"/>
    <col min="5662" max="5662" width="2.1015625" style="3" customWidth="1"/>
    <col min="5663" max="5663" width="2.62890625" style="3" customWidth="1"/>
    <col min="5664" max="5664" width="1.734375" style="3" customWidth="1"/>
    <col min="5665" max="5702" width="2.62890625" style="3" customWidth="1"/>
    <col min="5703" max="5888" width="8.734375" style="3"/>
    <col min="5889" max="5914" width="2.62890625" style="3" customWidth="1"/>
    <col min="5915" max="5915" width="1.89453125" style="3" customWidth="1"/>
    <col min="5916" max="5916" width="2.3671875" style="3" customWidth="1"/>
    <col min="5917" max="5917" width="2.734375" style="3" customWidth="1"/>
    <col min="5918" max="5918" width="2.1015625" style="3" customWidth="1"/>
    <col min="5919" max="5919" width="2.62890625" style="3" customWidth="1"/>
    <col min="5920" max="5920" width="1.734375" style="3" customWidth="1"/>
    <col min="5921" max="5958" width="2.62890625" style="3" customWidth="1"/>
    <col min="5959" max="6144" width="8.734375" style="3"/>
    <col min="6145" max="6170" width="2.62890625" style="3" customWidth="1"/>
    <col min="6171" max="6171" width="1.89453125" style="3" customWidth="1"/>
    <col min="6172" max="6172" width="2.3671875" style="3" customWidth="1"/>
    <col min="6173" max="6173" width="2.734375" style="3" customWidth="1"/>
    <col min="6174" max="6174" width="2.1015625" style="3" customWidth="1"/>
    <col min="6175" max="6175" width="2.62890625" style="3" customWidth="1"/>
    <col min="6176" max="6176" width="1.734375" style="3" customWidth="1"/>
    <col min="6177" max="6214" width="2.62890625" style="3" customWidth="1"/>
    <col min="6215" max="6400" width="8.734375" style="3"/>
    <col min="6401" max="6426" width="2.62890625" style="3" customWidth="1"/>
    <col min="6427" max="6427" width="1.89453125" style="3" customWidth="1"/>
    <col min="6428" max="6428" width="2.3671875" style="3" customWidth="1"/>
    <col min="6429" max="6429" width="2.734375" style="3" customWidth="1"/>
    <col min="6430" max="6430" width="2.1015625" style="3" customWidth="1"/>
    <col min="6431" max="6431" width="2.62890625" style="3" customWidth="1"/>
    <col min="6432" max="6432" width="1.734375" style="3" customWidth="1"/>
    <col min="6433" max="6470" width="2.62890625" style="3" customWidth="1"/>
    <col min="6471" max="6656" width="8.734375" style="3"/>
    <col min="6657" max="6682" width="2.62890625" style="3" customWidth="1"/>
    <col min="6683" max="6683" width="1.89453125" style="3" customWidth="1"/>
    <col min="6684" max="6684" width="2.3671875" style="3" customWidth="1"/>
    <col min="6685" max="6685" width="2.734375" style="3" customWidth="1"/>
    <col min="6686" max="6686" width="2.1015625" style="3" customWidth="1"/>
    <col min="6687" max="6687" width="2.62890625" style="3" customWidth="1"/>
    <col min="6688" max="6688" width="1.734375" style="3" customWidth="1"/>
    <col min="6689" max="6726" width="2.62890625" style="3" customWidth="1"/>
    <col min="6727" max="6912" width="8.734375" style="3"/>
    <col min="6913" max="6938" width="2.62890625" style="3" customWidth="1"/>
    <col min="6939" max="6939" width="1.89453125" style="3" customWidth="1"/>
    <col min="6940" max="6940" width="2.3671875" style="3" customWidth="1"/>
    <col min="6941" max="6941" width="2.734375" style="3" customWidth="1"/>
    <col min="6942" max="6942" width="2.1015625" style="3" customWidth="1"/>
    <col min="6943" max="6943" width="2.62890625" style="3" customWidth="1"/>
    <col min="6944" max="6944" width="1.734375" style="3" customWidth="1"/>
    <col min="6945" max="6982" width="2.62890625" style="3" customWidth="1"/>
    <col min="6983" max="7168" width="8.734375" style="3"/>
    <col min="7169" max="7194" width="2.62890625" style="3" customWidth="1"/>
    <col min="7195" max="7195" width="1.89453125" style="3" customWidth="1"/>
    <col min="7196" max="7196" width="2.3671875" style="3" customWidth="1"/>
    <col min="7197" max="7197" width="2.734375" style="3" customWidth="1"/>
    <col min="7198" max="7198" width="2.1015625" style="3" customWidth="1"/>
    <col min="7199" max="7199" width="2.62890625" style="3" customWidth="1"/>
    <col min="7200" max="7200" width="1.734375" style="3" customWidth="1"/>
    <col min="7201" max="7238" width="2.62890625" style="3" customWidth="1"/>
    <col min="7239" max="7424" width="8.734375" style="3"/>
    <col min="7425" max="7450" width="2.62890625" style="3" customWidth="1"/>
    <col min="7451" max="7451" width="1.89453125" style="3" customWidth="1"/>
    <col min="7452" max="7452" width="2.3671875" style="3" customWidth="1"/>
    <col min="7453" max="7453" width="2.734375" style="3" customWidth="1"/>
    <col min="7454" max="7454" width="2.1015625" style="3" customWidth="1"/>
    <col min="7455" max="7455" width="2.62890625" style="3" customWidth="1"/>
    <col min="7456" max="7456" width="1.734375" style="3" customWidth="1"/>
    <col min="7457" max="7494" width="2.62890625" style="3" customWidth="1"/>
    <col min="7495" max="7680" width="8.734375" style="3"/>
    <col min="7681" max="7706" width="2.62890625" style="3" customWidth="1"/>
    <col min="7707" max="7707" width="1.89453125" style="3" customWidth="1"/>
    <col min="7708" max="7708" width="2.3671875" style="3" customWidth="1"/>
    <col min="7709" max="7709" width="2.734375" style="3" customWidth="1"/>
    <col min="7710" max="7710" width="2.1015625" style="3" customWidth="1"/>
    <col min="7711" max="7711" width="2.62890625" style="3" customWidth="1"/>
    <col min="7712" max="7712" width="1.734375" style="3" customWidth="1"/>
    <col min="7713" max="7750" width="2.62890625" style="3" customWidth="1"/>
    <col min="7751" max="7936" width="8.734375" style="3"/>
    <col min="7937" max="7962" width="2.62890625" style="3" customWidth="1"/>
    <col min="7963" max="7963" width="1.89453125" style="3" customWidth="1"/>
    <col min="7964" max="7964" width="2.3671875" style="3" customWidth="1"/>
    <col min="7965" max="7965" width="2.734375" style="3" customWidth="1"/>
    <col min="7966" max="7966" width="2.1015625" style="3" customWidth="1"/>
    <col min="7967" max="7967" width="2.62890625" style="3" customWidth="1"/>
    <col min="7968" max="7968" width="1.734375" style="3" customWidth="1"/>
    <col min="7969" max="8006" width="2.62890625" style="3" customWidth="1"/>
    <col min="8007" max="8192" width="8.734375" style="3"/>
    <col min="8193" max="8218" width="2.62890625" style="3" customWidth="1"/>
    <col min="8219" max="8219" width="1.89453125" style="3" customWidth="1"/>
    <col min="8220" max="8220" width="2.3671875" style="3" customWidth="1"/>
    <col min="8221" max="8221" width="2.734375" style="3" customWidth="1"/>
    <col min="8222" max="8222" width="2.1015625" style="3" customWidth="1"/>
    <col min="8223" max="8223" width="2.62890625" style="3" customWidth="1"/>
    <col min="8224" max="8224" width="1.734375" style="3" customWidth="1"/>
    <col min="8225" max="8262" width="2.62890625" style="3" customWidth="1"/>
    <col min="8263" max="8448" width="8.734375" style="3"/>
    <col min="8449" max="8474" width="2.62890625" style="3" customWidth="1"/>
    <col min="8475" max="8475" width="1.89453125" style="3" customWidth="1"/>
    <col min="8476" max="8476" width="2.3671875" style="3" customWidth="1"/>
    <col min="8477" max="8477" width="2.734375" style="3" customWidth="1"/>
    <col min="8478" max="8478" width="2.1015625" style="3" customWidth="1"/>
    <col min="8479" max="8479" width="2.62890625" style="3" customWidth="1"/>
    <col min="8480" max="8480" width="1.734375" style="3" customWidth="1"/>
    <col min="8481" max="8518" width="2.62890625" style="3" customWidth="1"/>
    <col min="8519" max="8704" width="8.734375" style="3"/>
    <col min="8705" max="8730" width="2.62890625" style="3" customWidth="1"/>
    <col min="8731" max="8731" width="1.89453125" style="3" customWidth="1"/>
    <col min="8732" max="8732" width="2.3671875" style="3" customWidth="1"/>
    <col min="8733" max="8733" width="2.734375" style="3" customWidth="1"/>
    <col min="8734" max="8734" width="2.1015625" style="3" customWidth="1"/>
    <col min="8735" max="8735" width="2.62890625" style="3" customWidth="1"/>
    <col min="8736" max="8736" width="1.734375" style="3" customWidth="1"/>
    <col min="8737" max="8774" width="2.62890625" style="3" customWidth="1"/>
    <col min="8775" max="8960" width="8.734375" style="3"/>
    <col min="8961" max="8986" width="2.62890625" style="3" customWidth="1"/>
    <col min="8987" max="8987" width="1.89453125" style="3" customWidth="1"/>
    <col min="8988" max="8988" width="2.3671875" style="3" customWidth="1"/>
    <col min="8989" max="8989" width="2.734375" style="3" customWidth="1"/>
    <col min="8990" max="8990" width="2.1015625" style="3" customWidth="1"/>
    <col min="8991" max="8991" width="2.62890625" style="3" customWidth="1"/>
    <col min="8992" max="8992" width="1.734375" style="3" customWidth="1"/>
    <col min="8993" max="9030" width="2.62890625" style="3" customWidth="1"/>
    <col min="9031" max="9216" width="8.734375" style="3"/>
    <col min="9217" max="9242" width="2.62890625" style="3" customWidth="1"/>
    <col min="9243" max="9243" width="1.89453125" style="3" customWidth="1"/>
    <col min="9244" max="9244" width="2.3671875" style="3" customWidth="1"/>
    <col min="9245" max="9245" width="2.734375" style="3" customWidth="1"/>
    <col min="9246" max="9246" width="2.1015625" style="3" customWidth="1"/>
    <col min="9247" max="9247" width="2.62890625" style="3" customWidth="1"/>
    <col min="9248" max="9248" width="1.734375" style="3" customWidth="1"/>
    <col min="9249" max="9286" width="2.62890625" style="3" customWidth="1"/>
    <col min="9287" max="9472" width="8.734375" style="3"/>
    <col min="9473" max="9498" width="2.62890625" style="3" customWidth="1"/>
    <col min="9499" max="9499" width="1.89453125" style="3" customWidth="1"/>
    <col min="9500" max="9500" width="2.3671875" style="3" customWidth="1"/>
    <col min="9501" max="9501" width="2.734375" style="3" customWidth="1"/>
    <col min="9502" max="9502" width="2.1015625" style="3" customWidth="1"/>
    <col min="9503" max="9503" width="2.62890625" style="3" customWidth="1"/>
    <col min="9504" max="9504" width="1.734375" style="3" customWidth="1"/>
    <col min="9505" max="9542" width="2.62890625" style="3" customWidth="1"/>
    <col min="9543" max="9728" width="8.734375" style="3"/>
    <col min="9729" max="9754" width="2.62890625" style="3" customWidth="1"/>
    <col min="9755" max="9755" width="1.89453125" style="3" customWidth="1"/>
    <col min="9756" max="9756" width="2.3671875" style="3" customWidth="1"/>
    <col min="9757" max="9757" width="2.734375" style="3" customWidth="1"/>
    <col min="9758" max="9758" width="2.1015625" style="3" customWidth="1"/>
    <col min="9759" max="9759" width="2.62890625" style="3" customWidth="1"/>
    <col min="9760" max="9760" width="1.734375" style="3" customWidth="1"/>
    <col min="9761" max="9798" width="2.62890625" style="3" customWidth="1"/>
    <col min="9799" max="9984" width="8.734375" style="3"/>
    <col min="9985" max="10010" width="2.62890625" style="3" customWidth="1"/>
    <col min="10011" max="10011" width="1.89453125" style="3" customWidth="1"/>
    <col min="10012" max="10012" width="2.3671875" style="3" customWidth="1"/>
    <col min="10013" max="10013" width="2.734375" style="3" customWidth="1"/>
    <col min="10014" max="10014" width="2.1015625" style="3" customWidth="1"/>
    <col min="10015" max="10015" width="2.62890625" style="3" customWidth="1"/>
    <col min="10016" max="10016" width="1.734375" style="3" customWidth="1"/>
    <col min="10017" max="10054" width="2.62890625" style="3" customWidth="1"/>
    <col min="10055" max="10240" width="8.734375" style="3"/>
    <col min="10241" max="10266" width="2.62890625" style="3" customWidth="1"/>
    <col min="10267" max="10267" width="1.89453125" style="3" customWidth="1"/>
    <col min="10268" max="10268" width="2.3671875" style="3" customWidth="1"/>
    <col min="10269" max="10269" width="2.734375" style="3" customWidth="1"/>
    <col min="10270" max="10270" width="2.1015625" style="3" customWidth="1"/>
    <col min="10271" max="10271" width="2.62890625" style="3" customWidth="1"/>
    <col min="10272" max="10272" width="1.734375" style="3" customWidth="1"/>
    <col min="10273" max="10310" width="2.62890625" style="3" customWidth="1"/>
    <col min="10311" max="10496" width="8.734375" style="3"/>
    <col min="10497" max="10522" width="2.62890625" style="3" customWidth="1"/>
    <col min="10523" max="10523" width="1.89453125" style="3" customWidth="1"/>
    <col min="10524" max="10524" width="2.3671875" style="3" customWidth="1"/>
    <col min="10525" max="10525" width="2.734375" style="3" customWidth="1"/>
    <col min="10526" max="10526" width="2.1015625" style="3" customWidth="1"/>
    <col min="10527" max="10527" width="2.62890625" style="3" customWidth="1"/>
    <col min="10528" max="10528" width="1.734375" style="3" customWidth="1"/>
    <col min="10529" max="10566" width="2.62890625" style="3" customWidth="1"/>
    <col min="10567" max="10752" width="8.734375" style="3"/>
    <col min="10753" max="10778" width="2.62890625" style="3" customWidth="1"/>
    <col min="10779" max="10779" width="1.89453125" style="3" customWidth="1"/>
    <col min="10780" max="10780" width="2.3671875" style="3" customWidth="1"/>
    <col min="10781" max="10781" width="2.734375" style="3" customWidth="1"/>
    <col min="10782" max="10782" width="2.1015625" style="3" customWidth="1"/>
    <col min="10783" max="10783" width="2.62890625" style="3" customWidth="1"/>
    <col min="10784" max="10784" width="1.734375" style="3" customWidth="1"/>
    <col min="10785" max="10822" width="2.62890625" style="3" customWidth="1"/>
    <col min="10823" max="11008" width="8.734375" style="3"/>
    <col min="11009" max="11034" width="2.62890625" style="3" customWidth="1"/>
    <col min="11035" max="11035" width="1.89453125" style="3" customWidth="1"/>
    <col min="11036" max="11036" width="2.3671875" style="3" customWidth="1"/>
    <col min="11037" max="11037" width="2.734375" style="3" customWidth="1"/>
    <col min="11038" max="11038" width="2.1015625" style="3" customWidth="1"/>
    <col min="11039" max="11039" width="2.62890625" style="3" customWidth="1"/>
    <col min="11040" max="11040" width="1.734375" style="3" customWidth="1"/>
    <col min="11041" max="11078" width="2.62890625" style="3" customWidth="1"/>
    <col min="11079" max="11264" width="8.734375" style="3"/>
    <col min="11265" max="11290" width="2.62890625" style="3" customWidth="1"/>
    <col min="11291" max="11291" width="1.89453125" style="3" customWidth="1"/>
    <col min="11292" max="11292" width="2.3671875" style="3" customWidth="1"/>
    <col min="11293" max="11293" width="2.734375" style="3" customWidth="1"/>
    <col min="11294" max="11294" width="2.1015625" style="3" customWidth="1"/>
    <col min="11295" max="11295" width="2.62890625" style="3" customWidth="1"/>
    <col min="11296" max="11296" width="1.734375" style="3" customWidth="1"/>
    <col min="11297" max="11334" width="2.62890625" style="3" customWidth="1"/>
    <col min="11335" max="11520" width="8.734375" style="3"/>
    <col min="11521" max="11546" width="2.62890625" style="3" customWidth="1"/>
    <col min="11547" max="11547" width="1.89453125" style="3" customWidth="1"/>
    <col min="11548" max="11548" width="2.3671875" style="3" customWidth="1"/>
    <col min="11549" max="11549" width="2.734375" style="3" customWidth="1"/>
    <col min="11550" max="11550" width="2.1015625" style="3" customWidth="1"/>
    <col min="11551" max="11551" width="2.62890625" style="3" customWidth="1"/>
    <col min="11552" max="11552" width="1.734375" style="3" customWidth="1"/>
    <col min="11553" max="11590" width="2.62890625" style="3" customWidth="1"/>
    <col min="11591" max="11776" width="8.734375" style="3"/>
    <col min="11777" max="11802" width="2.62890625" style="3" customWidth="1"/>
    <col min="11803" max="11803" width="1.89453125" style="3" customWidth="1"/>
    <col min="11804" max="11804" width="2.3671875" style="3" customWidth="1"/>
    <col min="11805" max="11805" width="2.734375" style="3" customWidth="1"/>
    <col min="11806" max="11806" width="2.1015625" style="3" customWidth="1"/>
    <col min="11807" max="11807" width="2.62890625" style="3" customWidth="1"/>
    <col min="11808" max="11808" width="1.734375" style="3" customWidth="1"/>
    <col min="11809" max="11846" width="2.62890625" style="3" customWidth="1"/>
    <col min="11847" max="12032" width="8.734375" style="3"/>
    <col min="12033" max="12058" width="2.62890625" style="3" customWidth="1"/>
    <col min="12059" max="12059" width="1.89453125" style="3" customWidth="1"/>
    <col min="12060" max="12060" width="2.3671875" style="3" customWidth="1"/>
    <col min="12061" max="12061" width="2.734375" style="3" customWidth="1"/>
    <col min="12062" max="12062" width="2.1015625" style="3" customWidth="1"/>
    <col min="12063" max="12063" width="2.62890625" style="3" customWidth="1"/>
    <col min="12064" max="12064" width="1.734375" style="3" customWidth="1"/>
    <col min="12065" max="12102" width="2.62890625" style="3" customWidth="1"/>
    <col min="12103" max="12288" width="8.734375" style="3"/>
    <col min="12289" max="12314" width="2.62890625" style="3" customWidth="1"/>
    <col min="12315" max="12315" width="1.89453125" style="3" customWidth="1"/>
    <col min="12316" max="12316" width="2.3671875" style="3" customWidth="1"/>
    <col min="12317" max="12317" width="2.734375" style="3" customWidth="1"/>
    <col min="12318" max="12318" width="2.1015625" style="3" customWidth="1"/>
    <col min="12319" max="12319" width="2.62890625" style="3" customWidth="1"/>
    <col min="12320" max="12320" width="1.734375" style="3" customWidth="1"/>
    <col min="12321" max="12358" width="2.62890625" style="3" customWidth="1"/>
    <col min="12359" max="12544" width="8.734375" style="3"/>
    <col min="12545" max="12570" width="2.62890625" style="3" customWidth="1"/>
    <col min="12571" max="12571" width="1.89453125" style="3" customWidth="1"/>
    <col min="12572" max="12572" width="2.3671875" style="3" customWidth="1"/>
    <col min="12573" max="12573" width="2.734375" style="3" customWidth="1"/>
    <col min="12574" max="12574" width="2.1015625" style="3" customWidth="1"/>
    <col min="12575" max="12575" width="2.62890625" style="3" customWidth="1"/>
    <col min="12576" max="12576" width="1.734375" style="3" customWidth="1"/>
    <col min="12577" max="12614" width="2.62890625" style="3" customWidth="1"/>
    <col min="12615" max="12800" width="8.734375" style="3"/>
    <col min="12801" max="12826" width="2.62890625" style="3" customWidth="1"/>
    <col min="12827" max="12827" width="1.89453125" style="3" customWidth="1"/>
    <col min="12828" max="12828" width="2.3671875" style="3" customWidth="1"/>
    <col min="12829" max="12829" width="2.734375" style="3" customWidth="1"/>
    <col min="12830" max="12830" width="2.1015625" style="3" customWidth="1"/>
    <col min="12831" max="12831" width="2.62890625" style="3" customWidth="1"/>
    <col min="12832" max="12832" width="1.734375" style="3" customWidth="1"/>
    <col min="12833" max="12870" width="2.62890625" style="3" customWidth="1"/>
    <col min="12871" max="13056" width="8.734375" style="3"/>
    <col min="13057" max="13082" width="2.62890625" style="3" customWidth="1"/>
    <col min="13083" max="13083" width="1.89453125" style="3" customWidth="1"/>
    <col min="13084" max="13084" width="2.3671875" style="3" customWidth="1"/>
    <col min="13085" max="13085" width="2.734375" style="3" customWidth="1"/>
    <col min="13086" max="13086" width="2.1015625" style="3" customWidth="1"/>
    <col min="13087" max="13087" width="2.62890625" style="3" customWidth="1"/>
    <col min="13088" max="13088" width="1.734375" style="3" customWidth="1"/>
    <col min="13089" max="13126" width="2.62890625" style="3" customWidth="1"/>
    <col min="13127" max="13312" width="8.734375" style="3"/>
    <col min="13313" max="13338" width="2.62890625" style="3" customWidth="1"/>
    <col min="13339" max="13339" width="1.89453125" style="3" customWidth="1"/>
    <col min="13340" max="13340" width="2.3671875" style="3" customWidth="1"/>
    <col min="13341" max="13341" width="2.734375" style="3" customWidth="1"/>
    <col min="13342" max="13342" width="2.1015625" style="3" customWidth="1"/>
    <col min="13343" max="13343" width="2.62890625" style="3" customWidth="1"/>
    <col min="13344" max="13344" width="1.734375" style="3" customWidth="1"/>
    <col min="13345" max="13382" width="2.62890625" style="3" customWidth="1"/>
    <col min="13383" max="13568" width="8.734375" style="3"/>
    <col min="13569" max="13594" width="2.62890625" style="3" customWidth="1"/>
    <col min="13595" max="13595" width="1.89453125" style="3" customWidth="1"/>
    <col min="13596" max="13596" width="2.3671875" style="3" customWidth="1"/>
    <col min="13597" max="13597" width="2.734375" style="3" customWidth="1"/>
    <col min="13598" max="13598" width="2.1015625" style="3" customWidth="1"/>
    <col min="13599" max="13599" width="2.62890625" style="3" customWidth="1"/>
    <col min="13600" max="13600" width="1.734375" style="3" customWidth="1"/>
    <col min="13601" max="13638" width="2.62890625" style="3" customWidth="1"/>
    <col min="13639" max="13824" width="8.734375" style="3"/>
    <col min="13825" max="13850" width="2.62890625" style="3" customWidth="1"/>
    <col min="13851" max="13851" width="1.89453125" style="3" customWidth="1"/>
    <col min="13852" max="13852" width="2.3671875" style="3" customWidth="1"/>
    <col min="13853" max="13853" width="2.734375" style="3" customWidth="1"/>
    <col min="13854" max="13854" width="2.1015625" style="3" customWidth="1"/>
    <col min="13855" max="13855" width="2.62890625" style="3" customWidth="1"/>
    <col min="13856" max="13856" width="1.734375" style="3" customWidth="1"/>
    <col min="13857" max="13894" width="2.62890625" style="3" customWidth="1"/>
    <col min="13895" max="14080" width="8.734375" style="3"/>
    <col min="14081" max="14106" width="2.62890625" style="3" customWidth="1"/>
    <col min="14107" max="14107" width="1.89453125" style="3" customWidth="1"/>
    <col min="14108" max="14108" width="2.3671875" style="3" customWidth="1"/>
    <col min="14109" max="14109" width="2.734375" style="3" customWidth="1"/>
    <col min="14110" max="14110" width="2.1015625" style="3" customWidth="1"/>
    <col min="14111" max="14111" width="2.62890625" style="3" customWidth="1"/>
    <col min="14112" max="14112" width="1.734375" style="3" customWidth="1"/>
    <col min="14113" max="14150" width="2.62890625" style="3" customWidth="1"/>
    <col min="14151" max="14336" width="8.734375" style="3"/>
    <col min="14337" max="14362" width="2.62890625" style="3" customWidth="1"/>
    <col min="14363" max="14363" width="1.89453125" style="3" customWidth="1"/>
    <col min="14364" max="14364" width="2.3671875" style="3" customWidth="1"/>
    <col min="14365" max="14365" width="2.734375" style="3" customWidth="1"/>
    <col min="14366" max="14366" width="2.1015625" style="3" customWidth="1"/>
    <col min="14367" max="14367" width="2.62890625" style="3" customWidth="1"/>
    <col min="14368" max="14368" width="1.734375" style="3" customWidth="1"/>
    <col min="14369" max="14406" width="2.62890625" style="3" customWidth="1"/>
    <col min="14407" max="14592" width="8.734375" style="3"/>
    <col min="14593" max="14618" width="2.62890625" style="3" customWidth="1"/>
    <col min="14619" max="14619" width="1.89453125" style="3" customWidth="1"/>
    <col min="14620" max="14620" width="2.3671875" style="3" customWidth="1"/>
    <col min="14621" max="14621" width="2.734375" style="3" customWidth="1"/>
    <col min="14622" max="14622" width="2.1015625" style="3" customWidth="1"/>
    <col min="14623" max="14623" width="2.62890625" style="3" customWidth="1"/>
    <col min="14624" max="14624" width="1.734375" style="3" customWidth="1"/>
    <col min="14625" max="14662" width="2.62890625" style="3" customWidth="1"/>
    <col min="14663" max="14848" width="8.734375" style="3"/>
    <col min="14849" max="14874" width="2.62890625" style="3" customWidth="1"/>
    <col min="14875" max="14875" width="1.89453125" style="3" customWidth="1"/>
    <col min="14876" max="14876" width="2.3671875" style="3" customWidth="1"/>
    <col min="14877" max="14877" width="2.734375" style="3" customWidth="1"/>
    <col min="14878" max="14878" width="2.1015625" style="3" customWidth="1"/>
    <col min="14879" max="14879" width="2.62890625" style="3" customWidth="1"/>
    <col min="14880" max="14880" width="1.734375" style="3" customWidth="1"/>
    <col min="14881" max="14918" width="2.62890625" style="3" customWidth="1"/>
    <col min="14919" max="15104" width="8.734375" style="3"/>
    <col min="15105" max="15130" width="2.62890625" style="3" customWidth="1"/>
    <col min="15131" max="15131" width="1.89453125" style="3" customWidth="1"/>
    <col min="15132" max="15132" width="2.3671875" style="3" customWidth="1"/>
    <col min="15133" max="15133" width="2.734375" style="3" customWidth="1"/>
    <col min="15134" max="15134" width="2.1015625" style="3" customWidth="1"/>
    <col min="15135" max="15135" width="2.62890625" style="3" customWidth="1"/>
    <col min="15136" max="15136" width="1.734375" style="3" customWidth="1"/>
    <col min="15137" max="15174" width="2.62890625" style="3" customWidth="1"/>
    <col min="15175" max="15360" width="8.734375" style="3"/>
    <col min="15361" max="15386" width="2.62890625" style="3" customWidth="1"/>
    <col min="15387" max="15387" width="1.89453125" style="3" customWidth="1"/>
    <col min="15388" max="15388" width="2.3671875" style="3" customWidth="1"/>
    <col min="15389" max="15389" width="2.734375" style="3" customWidth="1"/>
    <col min="15390" max="15390" width="2.1015625" style="3" customWidth="1"/>
    <col min="15391" max="15391" width="2.62890625" style="3" customWidth="1"/>
    <col min="15392" max="15392" width="1.734375" style="3" customWidth="1"/>
    <col min="15393" max="15430" width="2.62890625" style="3" customWidth="1"/>
    <col min="15431" max="15616" width="8.734375" style="3"/>
    <col min="15617" max="15642" width="2.62890625" style="3" customWidth="1"/>
    <col min="15643" max="15643" width="1.89453125" style="3" customWidth="1"/>
    <col min="15644" max="15644" width="2.3671875" style="3" customWidth="1"/>
    <col min="15645" max="15645" width="2.734375" style="3" customWidth="1"/>
    <col min="15646" max="15646" width="2.1015625" style="3" customWidth="1"/>
    <col min="15647" max="15647" width="2.62890625" style="3" customWidth="1"/>
    <col min="15648" max="15648" width="1.734375" style="3" customWidth="1"/>
    <col min="15649" max="15686" width="2.62890625" style="3" customWidth="1"/>
    <col min="15687" max="15872" width="8.734375" style="3"/>
    <col min="15873" max="15898" width="2.62890625" style="3" customWidth="1"/>
    <col min="15899" max="15899" width="1.89453125" style="3" customWidth="1"/>
    <col min="15900" max="15900" width="2.3671875" style="3" customWidth="1"/>
    <col min="15901" max="15901" width="2.734375" style="3" customWidth="1"/>
    <col min="15902" max="15902" width="2.1015625" style="3" customWidth="1"/>
    <col min="15903" max="15903" width="2.62890625" style="3" customWidth="1"/>
    <col min="15904" max="15904" width="1.734375" style="3" customWidth="1"/>
    <col min="15905" max="15942" width="2.62890625" style="3" customWidth="1"/>
    <col min="15943" max="16128" width="8.734375" style="3"/>
    <col min="16129" max="16154" width="2.62890625" style="3" customWidth="1"/>
    <col min="16155" max="16155" width="1.89453125" style="3" customWidth="1"/>
    <col min="16156" max="16156" width="2.3671875" style="3" customWidth="1"/>
    <col min="16157" max="16157" width="2.734375" style="3" customWidth="1"/>
    <col min="16158" max="16158" width="2.1015625" style="3" customWidth="1"/>
    <col min="16159" max="16159" width="2.62890625" style="3" customWidth="1"/>
    <col min="16160" max="16160" width="1.734375" style="3" customWidth="1"/>
    <col min="16161" max="16198" width="2.62890625" style="3" customWidth="1"/>
    <col min="16199" max="16384" width="8.734375" style="3"/>
  </cols>
  <sheetData>
    <row r="1" spans="1:32" ht="22.5" customHeight="1" thickBot="1" x14ac:dyDescent="0.35">
      <c r="A1" s="357"/>
      <c r="B1" s="349"/>
      <c r="C1" s="349"/>
      <c r="D1" s="349"/>
      <c r="E1" s="349"/>
      <c r="F1" s="1"/>
      <c r="G1" s="1"/>
      <c r="H1" s="2"/>
      <c r="I1" s="2"/>
      <c r="J1" s="2"/>
      <c r="K1" s="2"/>
      <c r="L1" s="2"/>
      <c r="M1" s="2"/>
      <c r="N1" s="2"/>
      <c r="O1" s="2"/>
      <c r="P1" s="2"/>
      <c r="Q1" s="2"/>
      <c r="R1" s="2"/>
      <c r="S1" s="2"/>
      <c r="T1" s="2"/>
      <c r="U1" s="2"/>
      <c r="V1" s="2"/>
      <c r="W1" s="2"/>
      <c r="X1" s="358" t="s">
        <v>320</v>
      </c>
      <c r="Y1" s="358"/>
      <c r="Z1" s="358"/>
      <c r="AA1" s="358"/>
      <c r="AB1" s="358"/>
      <c r="AC1" s="358"/>
      <c r="AD1" s="358"/>
      <c r="AE1" s="358"/>
      <c r="AF1" s="358"/>
    </row>
    <row r="2" spans="1:32" ht="30" customHeight="1" thickBot="1" x14ac:dyDescent="0.35">
      <c r="A2" s="359" t="s">
        <v>0</v>
      </c>
      <c r="B2" s="360"/>
      <c r="C2" s="360"/>
      <c r="D2" s="360"/>
      <c r="E2" s="360"/>
      <c r="F2" s="360"/>
      <c r="G2" s="360"/>
      <c r="H2" s="360"/>
      <c r="I2" s="360"/>
      <c r="J2" s="360"/>
      <c r="K2" s="360"/>
      <c r="L2" s="360"/>
      <c r="M2" s="360"/>
      <c r="N2" s="360"/>
      <c r="O2" s="360"/>
      <c r="P2" s="360"/>
      <c r="Q2" s="360"/>
      <c r="R2" s="360"/>
      <c r="S2" s="360"/>
      <c r="T2" s="360"/>
      <c r="U2" s="360"/>
      <c r="V2" s="360"/>
      <c r="W2" s="360"/>
      <c r="X2" s="360"/>
      <c r="Y2" s="360"/>
      <c r="Z2" s="360"/>
      <c r="AA2" s="360"/>
      <c r="AB2" s="360"/>
      <c r="AC2" s="360"/>
      <c r="AD2" s="360"/>
      <c r="AE2" s="360"/>
      <c r="AF2" s="361"/>
    </row>
    <row r="3" spans="1:32" ht="9" customHeight="1" thickBot="1" x14ac:dyDescent="0.35">
      <c r="B3" s="4"/>
      <c r="C3" s="4"/>
      <c r="D3" s="4"/>
      <c r="E3" s="5"/>
      <c r="F3" s="6"/>
      <c r="G3" s="6"/>
      <c r="H3" s="6"/>
      <c r="I3" s="6"/>
      <c r="J3" s="6"/>
      <c r="K3" s="6"/>
      <c r="L3" s="6"/>
      <c r="M3" s="7"/>
      <c r="N3" s="7"/>
      <c r="O3" s="7"/>
      <c r="P3" s="7"/>
      <c r="Q3" s="7"/>
      <c r="R3" s="7"/>
      <c r="S3" s="7"/>
      <c r="T3" s="7"/>
      <c r="U3" s="7"/>
      <c r="V3" s="7"/>
      <c r="W3" s="7"/>
      <c r="X3" s="7"/>
      <c r="Y3" s="7"/>
      <c r="Z3" s="7"/>
      <c r="AA3" s="7"/>
      <c r="AB3" s="7"/>
      <c r="AC3" s="7"/>
      <c r="AD3" s="7"/>
      <c r="AE3" s="7"/>
      <c r="AF3" s="7"/>
    </row>
    <row r="4" spans="1:32" ht="39" customHeight="1" x14ac:dyDescent="0.45">
      <c r="A4" s="362" t="s">
        <v>1</v>
      </c>
      <c r="B4" s="363"/>
      <c r="C4" s="363"/>
      <c r="D4" s="363"/>
      <c r="E4" s="364"/>
      <c r="F4" s="8" t="s">
        <v>34</v>
      </c>
      <c r="G4" s="844" t="s">
        <v>319</v>
      </c>
      <c r="H4" s="844"/>
      <c r="I4" s="844"/>
      <c r="J4" s="844"/>
      <c r="K4" s="844"/>
      <c r="L4" s="844"/>
      <c r="M4" s="844"/>
      <c r="N4" s="844"/>
      <c r="O4" s="844"/>
      <c r="P4" s="844"/>
      <c r="Q4" s="844"/>
      <c r="R4" s="844"/>
      <c r="S4" s="844"/>
      <c r="T4" s="844"/>
      <c r="U4" s="844"/>
      <c r="V4" s="844"/>
      <c r="W4" s="844"/>
      <c r="X4" s="844"/>
      <c r="Y4" s="844"/>
      <c r="Z4" s="844"/>
      <c r="AA4" s="844"/>
      <c r="AB4" s="844"/>
      <c r="AC4" s="844"/>
      <c r="AD4" s="844"/>
      <c r="AE4" s="844"/>
      <c r="AF4" s="47"/>
    </row>
    <row r="5" spans="1:32" ht="21" customHeight="1" x14ac:dyDescent="0.3">
      <c r="A5" s="322" t="s">
        <v>2</v>
      </c>
      <c r="B5" s="323"/>
      <c r="C5" s="323"/>
      <c r="D5" s="323"/>
      <c r="E5" s="332"/>
      <c r="F5" s="294"/>
      <c r="G5" s="843" t="s">
        <v>306</v>
      </c>
      <c r="H5" s="843"/>
      <c r="I5" s="843"/>
      <c r="J5" s="843"/>
      <c r="K5" s="843"/>
      <c r="L5" s="843"/>
      <c r="M5" s="843"/>
      <c r="N5" s="843"/>
      <c r="O5" s="843"/>
      <c r="P5" s="843"/>
      <c r="Q5" s="843"/>
      <c r="R5" s="843"/>
      <c r="S5" s="843"/>
      <c r="T5" s="843"/>
      <c r="U5" s="843"/>
      <c r="V5" s="843"/>
      <c r="W5" s="843"/>
      <c r="X5" s="843"/>
      <c r="Y5" s="843"/>
      <c r="Z5" s="843"/>
      <c r="AA5" s="843"/>
      <c r="AB5" s="843"/>
      <c r="AC5" s="843"/>
      <c r="AD5" s="843"/>
      <c r="AE5" s="843"/>
      <c r="AF5" s="10"/>
    </row>
    <row r="6" spans="1:32" ht="21" customHeight="1" x14ac:dyDescent="0.3">
      <c r="A6" s="337" t="s">
        <v>3</v>
      </c>
      <c r="B6" s="338"/>
      <c r="C6" s="338"/>
      <c r="D6" s="338"/>
      <c r="E6" s="339"/>
      <c r="F6" s="823" t="s">
        <v>298</v>
      </c>
      <c r="G6" s="834"/>
      <c r="H6" s="834"/>
      <c r="I6" s="835"/>
      <c r="J6" s="296"/>
      <c r="K6" s="826" t="s">
        <v>321</v>
      </c>
      <c r="L6" s="826"/>
      <c r="M6" s="826"/>
      <c r="N6" s="826"/>
      <c r="O6" s="826"/>
      <c r="P6" s="826"/>
      <c r="Q6" s="826"/>
      <c r="R6" s="826"/>
      <c r="S6" s="826"/>
      <c r="T6" s="826"/>
      <c r="U6" s="826"/>
      <c r="V6" s="826"/>
      <c r="W6" s="826"/>
      <c r="X6" s="826"/>
      <c r="Y6" s="826"/>
      <c r="Z6" s="826"/>
      <c r="AA6" s="826"/>
      <c r="AB6" s="826"/>
      <c r="AC6" s="826"/>
      <c r="AD6" s="826"/>
      <c r="AE6" s="826"/>
      <c r="AF6" s="10"/>
    </row>
    <row r="7" spans="1:32" ht="21" customHeight="1" x14ac:dyDescent="0.3">
      <c r="A7" s="337" t="s">
        <v>6</v>
      </c>
      <c r="B7" s="338"/>
      <c r="C7" s="338"/>
      <c r="D7" s="338"/>
      <c r="E7" s="339"/>
      <c r="F7" s="295"/>
      <c r="G7" s="826"/>
      <c r="H7" s="826"/>
      <c r="I7" s="826"/>
      <c r="J7" s="826"/>
      <c r="K7" s="826"/>
      <c r="L7" s="826"/>
      <c r="M7" s="826"/>
      <c r="N7" s="826"/>
      <c r="O7" s="826"/>
      <c r="P7" s="826"/>
      <c r="Q7" s="826"/>
      <c r="R7" s="826"/>
      <c r="S7" s="826"/>
      <c r="T7" s="826"/>
      <c r="U7" s="826"/>
      <c r="V7" s="826"/>
      <c r="W7" s="826"/>
      <c r="X7" s="826"/>
      <c r="Y7" s="826"/>
      <c r="Z7" s="826"/>
      <c r="AA7" s="826"/>
      <c r="AB7" s="826"/>
      <c r="AC7" s="826"/>
      <c r="AD7" s="826"/>
      <c r="AE7" s="826"/>
      <c r="AF7" s="10"/>
    </row>
    <row r="8" spans="1:32" ht="21" customHeight="1" x14ac:dyDescent="0.3">
      <c r="A8" s="337" t="s">
        <v>7</v>
      </c>
      <c r="B8" s="338"/>
      <c r="C8" s="338"/>
      <c r="D8" s="338"/>
      <c r="E8" s="339"/>
      <c r="F8" s="823" t="s">
        <v>8</v>
      </c>
      <c r="G8" s="834"/>
      <c r="H8" s="834"/>
      <c r="I8" s="835"/>
      <c r="J8" s="296"/>
      <c r="K8" s="845">
        <v>996.06</v>
      </c>
      <c r="L8" s="845"/>
      <c r="M8" s="845"/>
      <c r="N8" s="845"/>
      <c r="O8" s="845"/>
      <c r="P8" s="297" t="s">
        <v>16</v>
      </c>
      <c r="Q8" s="841">
        <f>ROUNDDOWN(K8/3.305798,2)</f>
        <v>301.3</v>
      </c>
      <c r="R8" s="841"/>
      <c r="S8" s="841"/>
      <c r="T8" s="841"/>
      <c r="U8" s="841"/>
      <c r="V8" s="297"/>
      <c r="W8" s="842" t="s">
        <v>289</v>
      </c>
      <c r="X8" s="842"/>
      <c r="Y8" s="842"/>
      <c r="Z8" s="297"/>
      <c r="AA8" s="297"/>
      <c r="AB8" s="297"/>
      <c r="AC8" s="297"/>
      <c r="AD8" s="297"/>
      <c r="AE8" s="297"/>
      <c r="AF8" s="10"/>
    </row>
    <row r="9" spans="1:32" ht="21" customHeight="1" x14ac:dyDescent="0.3">
      <c r="A9" s="348"/>
      <c r="B9" s="349"/>
      <c r="C9" s="349"/>
      <c r="D9" s="349"/>
      <c r="E9" s="350"/>
      <c r="F9" s="823" t="s">
        <v>9</v>
      </c>
      <c r="G9" s="834"/>
      <c r="H9" s="834"/>
      <c r="I9" s="835"/>
      <c r="J9" s="297"/>
      <c r="K9" s="826" t="s">
        <v>10</v>
      </c>
      <c r="L9" s="826"/>
      <c r="M9" s="826"/>
      <c r="N9" s="826"/>
      <c r="O9" s="826"/>
      <c r="P9" s="826"/>
      <c r="Q9" s="826"/>
      <c r="R9" s="297"/>
      <c r="S9" s="838" t="s">
        <v>11</v>
      </c>
      <c r="T9" s="834"/>
      <c r="U9" s="834"/>
      <c r="V9" s="835"/>
      <c r="W9" s="298"/>
      <c r="X9" s="826" t="s">
        <v>12</v>
      </c>
      <c r="Y9" s="826"/>
      <c r="Z9" s="826"/>
      <c r="AA9" s="826"/>
      <c r="AB9" s="826"/>
      <c r="AC9" s="826"/>
      <c r="AD9" s="826"/>
      <c r="AE9" s="826"/>
      <c r="AF9" s="10"/>
    </row>
    <row r="10" spans="1:32" ht="21" customHeight="1" x14ac:dyDescent="0.3">
      <c r="A10" s="348"/>
      <c r="B10" s="349"/>
      <c r="C10" s="349"/>
      <c r="D10" s="349"/>
      <c r="E10" s="350"/>
      <c r="F10" s="829" t="s">
        <v>13</v>
      </c>
      <c r="G10" s="830"/>
      <c r="H10" s="830"/>
      <c r="I10" s="831"/>
      <c r="J10" s="296"/>
      <c r="K10" s="826" t="s">
        <v>322</v>
      </c>
      <c r="L10" s="826"/>
      <c r="M10" s="826"/>
      <c r="N10" s="826"/>
      <c r="O10" s="826"/>
      <c r="P10" s="826"/>
      <c r="Q10" s="826"/>
      <c r="R10" s="826"/>
      <c r="S10" s="826"/>
      <c r="T10" s="826"/>
      <c r="U10" s="826"/>
      <c r="V10" s="826"/>
      <c r="W10" s="826"/>
      <c r="X10" s="826"/>
      <c r="Y10" s="826"/>
      <c r="Z10" s="826"/>
      <c r="AA10" s="826"/>
      <c r="AB10" s="826"/>
      <c r="AC10" s="826"/>
      <c r="AD10" s="826"/>
      <c r="AE10" s="826"/>
      <c r="AF10" s="10"/>
    </row>
    <row r="11" spans="1:32" ht="21" customHeight="1" x14ac:dyDescent="0.3">
      <c r="A11" s="18"/>
      <c r="B11" s="19"/>
      <c r="C11" s="19"/>
      <c r="D11" s="19"/>
      <c r="E11" s="20"/>
      <c r="F11" s="354"/>
      <c r="G11" s="355"/>
      <c r="H11" s="355"/>
      <c r="I11" s="832"/>
      <c r="J11" s="300"/>
      <c r="K11" s="826"/>
      <c r="L11" s="826"/>
      <c r="M11" s="826"/>
      <c r="N11" s="826"/>
      <c r="O11" s="826"/>
      <c r="P11" s="826"/>
      <c r="Q11" s="826"/>
      <c r="R11" s="826"/>
      <c r="S11" s="826"/>
      <c r="T11" s="826"/>
      <c r="U11" s="826"/>
      <c r="V11" s="826"/>
      <c r="W11" s="826"/>
      <c r="X11" s="826"/>
      <c r="Y11" s="826"/>
      <c r="Z11" s="826"/>
      <c r="AA11" s="826"/>
      <c r="AB11" s="826"/>
      <c r="AC11" s="826"/>
      <c r="AD11" s="826"/>
      <c r="AE11" s="826"/>
      <c r="AF11" s="22"/>
    </row>
    <row r="12" spans="1:32" ht="21" customHeight="1" x14ac:dyDescent="0.3">
      <c r="A12" s="337" t="s">
        <v>17</v>
      </c>
      <c r="B12" s="338"/>
      <c r="C12" s="338"/>
      <c r="D12" s="338"/>
      <c r="E12" s="339"/>
      <c r="F12" s="823" t="s">
        <v>18</v>
      </c>
      <c r="G12" s="834"/>
      <c r="H12" s="834"/>
      <c r="I12" s="835"/>
      <c r="J12" s="297"/>
      <c r="K12" s="826"/>
      <c r="L12" s="826"/>
      <c r="M12" s="826"/>
      <c r="N12" s="826"/>
      <c r="O12" s="826"/>
      <c r="P12" s="826"/>
      <c r="Q12" s="826"/>
      <c r="R12" s="826"/>
      <c r="S12" s="826"/>
      <c r="T12" s="826"/>
      <c r="U12" s="826"/>
      <c r="V12" s="826"/>
      <c r="W12" s="826"/>
      <c r="X12" s="826"/>
      <c r="Y12" s="826"/>
      <c r="Z12" s="826"/>
      <c r="AA12" s="826"/>
      <c r="AB12" s="826"/>
      <c r="AC12" s="826"/>
      <c r="AD12" s="826"/>
      <c r="AE12" s="826"/>
      <c r="AF12" s="10"/>
    </row>
    <row r="13" spans="1:32" ht="21" customHeight="1" x14ac:dyDescent="0.3">
      <c r="A13" s="340"/>
      <c r="B13" s="341"/>
      <c r="C13" s="341"/>
      <c r="D13" s="341"/>
      <c r="E13" s="342"/>
      <c r="F13" s="829" t="s">
        <v>20</v>
      </c>
      <c r="G13" s="830"/>
      <c r="H13" s="830"/>
      <c r="I13" s="831"/>
      <c r="J13" s="299"/>
      <c r="K13" s="297"/>
      <c r="L13" s="297"/>
      <c r="M13" s="297"/>
      <c r="N13" s="297"/>
      <c r="O13" s="297"/>
      <c r="P13" s="301"/>
      <c r="Q13" s="301"/>
      <c r="R13" s="301"/>
      <c r="S13" s="301"/>
      <c r="T13" s="301"/>
      <c r="U13" s="301"/>
      <c r="V13" s="301"/>
      <c r="W13" s="301"/>
      <c r="X13" s="301"/>
      <c r="Y13" s="301"/>
      <c r="Z13" s="301"/>
      <c r="AA13" s="301"/>
      <c r="AB13" s="301"/>
      <c r="AC13" s="301"/>
      <c r="AD13" s="301"/>
      <c r="AE13" s="301"/>
      <c r="AF13" s="17"/>
    </row>
    <row r="14" spans="1:32" ht="21" customHeight="1" x14ac:dyDescent="0.3">
      <c r="A14" s="340"/>
      <c r="B14" s="341"/>
      <c r="C14" s="341"/>
      <c r="D14" s="341"/>
      <c r="E14" s="342"/>
      <c r="F14" s="823" t="s">
        <v>21</v>
      </c>
      <c r="G14" s="834"/>
      <c r="H14" s="834"/>
      <c r="I14" s="835"/>
      <c r="J14" s="302"/>
      <c r="K14" s="836"/>
      <c r="L14" s="836"/>
      <c r="M14" s="836"/>
      <c r="N14" s="837"/>
      <c r="O14" s="837"/>
      <c r="P14" s="837"/>
      <c r="Q14" s="837"/>
      <c r="R14" s="837"/>
      <c r="S14" s="838" t="s">
        <v>22</v>
      </c>
      <c r="T14" s="834"/>
      <c r="U14" s="834"/>
      <c r="V14" s="835"/>
      <c r="W14" s="302"/>
      <c r="X14" s="839"/>
      <c r="Y14" s="839"/>
      <c r="Z14" s="839"/>
      <c r="AA14" s="297"/>
      <c r="AB14" s="839"/>
      <c r="AC14" s="839"/>
      <c r="AD14" s="839"/>
      <c r="AE14" s="297"/>
      <c r="AF14" s="10"/>
    </row>
    <row r="15" spans="1:32" ht="21" customHeight="1" x14ac:dyDescent="0.3">
      <c r="A15" s="340"/>
      <c r="B15" s="341"/>
      <c r="C15" s="341"/>
      <c r="D15" s="341"/>
      <c r="E15" s="342"/>
      <c r="F15" s="823" t="s">
        <v>23</v>
      </c>
      <c r="G15" s="834"/>
      <c r="H15" s="834"/>
      <c r="I15" s="835"/>
      <c r="J15" s="303"/>
      <c r="K15" s="840"/>
      <c r="L15" s="840"/>
      <c r="M15" s="840"/>
      <c r="N15" s="840"/>
      <c r="O15" s="840"/>
      <c r="P15" s="304"/>
      <c r="Q15" s="304"/>
      <c r="R15" s="304"/>
      <c r="S15" s="297"/>
      <c r="T15" s="297"/>
      <c r="U15" s="297"/>
      <c r="V15" s="297"/>
      <c r="W15" s="297"/>
      <c r="X15" s="297"/>
      <c r="Y15" s="297"/>
      <c r="Z15" s="297"/>
      <c r="AA15" s="297"/>
      <c r="AB15" s="297"/>
      <c r="AC15" s="297"/>
      <c r="AD15" s="297"/>
      <c r="AE15" s="297"/>
      <c r="AF15" s="10"/>
    </row>
    <row r="16" spans="1:32" ht="21" customHeight="1" x14ac:dyDescent="0.3">
      <c r="A16" s="343"/>
      <c r="B16" s="344"/>
      <c r="C16" s="344"/>
      <c r="D16" s="344"/>
      <c r="E16" s="345"/>
      <c r="F16" s="823" t="s">
        <v>24</v>
      </c>
      <c r="G16" s="824"/>
      <c r="H16" s="824"/>
      <c r="I16" s="825"/>
      <c r="J16" s="302"/>
      <c r="K16" s="305"/>
      <c r="L16" s="306"/>
      <c r="M16" s="306"/>
      <c r="N16" s="304"/>
      <c r="O16" s="304"/>
      <c r="P16" s="304"/>
      <c r="Q16" s="304"/>
      <c r="R16" s="304"/>
      <c r="S16" s="297"/>
      <c r="T16" s="297"/>
      <c r="U16" s="297"/>
      <c r="V16" s="297"/>
      <c r="W16" s="297"/>
      <c r="X16" s="297"/>
      <c r="Y16" s="297"/>
      <c r="Z16" s="297"/>
      <c r="AA16" s="297"/>
      <c r="AB16" s="297"/>
      <c r="AC16" s="297"/>
      <c r="AD16" s="297"/>
      <c r="AE16" s="297"/>
      <c r="AF16" s="10"/>
    </row>
    <row r="17" spans="1:34" ht="21" customHeight="1" x14ac:dyDescent="0.3">
      <c r="A17" s="322" t="s">
        <v>296</v>
      </c>
      <c r="B17" s="323"/>
      <c r="C17" s="323"/>
      <c r="D17" s="323"/>
      <c r="E17" s="332"/>
      <c r="F17" s="307" t="s">
        <v>26</v>
      </c>
      <c r="G17" s="826" t="s">
        <v>323</v>
      </c>
      <c r="H17" s="826"/>
      <c r="I17" s="826"/>
      <c r="J17" s="826"/>
      <c r="K17" s="826"/>
      <c r="L17" s="826"/>
      <c r="M17" s="826"/>
      <c r="N17" s="826"/>
      <c r="O17" s="826"/>
      <c r="P17" s="827"/>
      <c r="Q17" s="827"/>
      <c r="R17" s="827"/>
      <c r="S17" s="827"/>
      <c r="T17" s="827"/>
      <c r="U17" s="827"/>
      <c r="V17" s="827"/>
      <c r="W17" s="827"/>
      <c r="X17" s="827"/>
      <c r="Y17" s="827"/>
      <c r="Z17" s="827"/>
      <c r="AA17" s="827"/>
      <c r="AB17" s="827"/>
      <c r="AC17" s="827"/>
      <c r="AD17" s="827"/>
      <c r="AE17" s="827"/>
      <c r="AF17" s="27"/>
    </row>
    <row r="18" spans="1:34" ht="21" customHeight="1" x14ac:dyDescent="0.3">
      <c r="A18" s="322" t="s">
        <v>28</v>
      </c>
      <c r="B18" s="323"/>
      <c r="C18" s="323"/>
      <c r="D18" s="323"/>
      <c r="E18" s="323"/>
      <c r="F18" s="294"/>
      <c r="G18" s="297" t="s">
        <v>29</v>
      </c>
      <c r="H18" s="297"/>
      <c r="I18" s="297"/>
      <c r="J18" s="297"/>
      <c r="K18" s="297"/>
      <c r="L18" s="297"/>
      <c r="M18" s="297"/>
      <c r="N18" s="297"/>
      <c r="O18" s="297"/>
      <c r="P18" s="297"/>
      <c r="Q18" s="297"/>
      <c r="R18" s="297"/>
      <c r="S18" s="297"/>
      <c r="T18" s="297"/>
      <c r="U18" s="297"/>
      <c r="V18" s="297"/>
      <c r="W18" s="297"/>
      <c r="X18" s="297"/>
      <c r="Y18" s="297"/>
      <c r="Z18" s="297"/>
      <c r="AA18" s="297"/>
      <c r="AB18" s="297"/>
      <c r="AC18" s="297"/>
      <c r="AD18" s="297"/>
      <c r="AE18" s="297"/>
      <c r="AF18" s="10"/>
    </row>
    <row r="19" spans="1:34" ht="21" customHeight="1" x14ac:dyDescent="0.3">
      <c r="A19" s="322" t="s">
        <v>30</v>
      </c>
      <c r="B19" s="323"/>
      <c r="C19" s="323"/>
      <c r="D19" s="323"/>
      <c r="E19" s="332"/>
      <c r="F19" s="294"/>
      <c r="G19" s="828" t="s">
        <v>294</v>
      </c>
      <c r="H19" s="828"/>
      <c r="I19" s="828"/>
      <c r="J19" s="308"/>
      <c r="K19" s="308"/>
      <c r="L19" s="828"/>
      <c r="M19" s="828"/>
      <c r="N19" s="828"/>
      <c r="O19" s="828"/>
      <c r="P19" s="828"/>
      <c r="Q19" s="828"/>
      <c r="R19" s="828"/>
      <c r="S19" s="308"/>
      <c r="T19" s="308"/>
      <c r="U19" s="308"/>
      <c r="V19" s="308"/>
      <c r="W19" s="308"/>
      <c r="X19" s="308"/>
      <c r="Y19" s="308"/>
      <c r="Z19" s="308"/>
      <c r="AA19" s="308"/>
      <c r="AB19" s="308"/>
      <c r="AC19" s="308"/>
      <c r="AD19" s="308"/>
      <c r="AE19" s="308"/>
      <c r="AF19" s="10"/>
      <c r="AH19" s="28" t="s">
        <v>35</v>
      </c>
    </row>
    <row r="20" spans="1:34" ht="21" customHeight="1" x14ac:dyDescent="0.3">
      <c r="A20" s="18"/>
      <c r="B20" s="19"/>
      <c r="C20" s="19" t="s">
        <v>269</v>
      </c>
      <c r="D20" s="19"/>
      <c r="E20" s="20"/>
      <c r="F20" s="314" t="s">
        <v>324</v>
      </c>
      <c r="G20" s="315"/>
      <c r="H20" s="315"/>
      <c r="I20" s="315"/>
      <c r="J20" s="315"/>
      <c r="K20" s="315"/>
      <c r="L20" s="315"/>
      <c r="M20" s="315"/>
      <c r="N20" s="315"/>
      <c r="O20" s="315"/>
      <c r="P20" s="315"/>
      <c r="Q20" s="315"/>
      <c r="R20" s="315"/>
      <c r="S20" s="315"/>
      <c r="T20" s="315"/>
      <c r="U20" s="315"/>
      <c r="V20" s="315"/>
      <c r="W20" s="315"/>
      <c r="X20" s="315"/>
      <c r="Y20" s="315"/>
      <c r="Z20" s="315"/>
      <c r="AA20" s="315"/>
      <c r="AB20" s="315"/>
      <c r="AC20" s="315"/>
      <c r="AD20" s="315"/>
      <c r="AE20" s="315"/>
      <c r="AF20" s="316"/>
    </row>
    <row r="21" spans="1:34" ht="21" customHeight="1" x14ac:dyDescent="0.3">
      <c r="A21" s="18"/>
      <c r="B21" s="19"/>
      <c r="C21" s="19"/>
      <c r="D21" s="19"/>
      <c r="E21" s="20"/>
      <c r="F21" s="329" t="s">
        <v>325</v>
      </c>
      <c r="G21" s="330"/>
      <c r="H21" s="330"/>
      <c r="I21" s="330"/>
      <c r="J21" s="330"/>
      <c r="K21" s="330"/>
      <c r="L21" s="330"/>
      <c r="M21" s="330"/>
      <c r="N21" s="330"/>
      <c r="O21" s="330"/>
      <c r="P21" s="330"/>
      <c r="Q21" s="330"/>
      <c r="R21" s="330"/>
      <c r="S21" s="330"/>
      <c r="T21" s="330"/>
      <c r="U21" s="330"/>
      <c r="V21" s="330"/>
      <c r="W21" s="330"/>
      <c r="X21" s="330"/>
      <c r="Y21" s="330"/>
      <c r="Z21" s="330"/>
      <c r="AA21" s="330"/>
      <c r="AB21" s="330"/>
      <c r="AC21" s="330"/>
      <c r="AD21" s="330"/>
      <c r="AE21" s="330"/>
      <c r="AF21" s="331"/>
    </row>
    <row r="22" spans="1:34" ht="21" customHeight="1" thickBot="1" x14ac:dyDescent="0.35">
      <c r="A22" s="29"/>
      <c r="B22" s="30"/>
      <c r="C22" s="30"/>
      <c r="D22" s="30"/>
      <c r="E22" s="31"/>
      <c r="F22" s="329" t="s">
        <v>318</v>
      </c>
      <c r="G22" s="330"/>
      <c r="H22" s="330"/>
      <c r="I22" s="330"/>
      <c r="J22" s="330"/>
      <c r="K22" s="330"/>
      <c r="L22" s="330"/>
      <c r="M22" s="330"/>
      <c r="N22" s="330"/>
      <c r="O22" s="330"/>
      <c r="P22" s="330"/>
      <c r="Q22" s="330"/>
      <c r="R22" s="330"/>
      <c r="S22" s="330"/>
      <c r="T22" s="330"/>
      <c r="U22" s="330"/>
      <c r="V22" s="330"/>
      <c r="W22" s="330"/>
      <c r="X22" s="330"/>
      <c r="Y22" s="330"/>
      <c r="Z22" s="330"/>
      <c r="AA22" s="330"/>
      <c r="AB22" s="330"/>
      <c r="AC22" s="330"/>
      <c r="AD22" s="330"/>
      <c r="AE22" s="330"/>
      <c r="AF22" s="331"/>
    </row>
    <row r="23" spans="1:34" ht="13.5" customHeight="1" thickBot="1" x14ac:dyDescent="0.35">
      <c r="A23" s="34"/>
      <c r="B23" s="34"/>
      <c r="C23" s="34"/>
      <c r="D23" s="34"/>
      <c r="E23" s="34"/>
      <c r="F23" s="5"/>
      <c r="G23" s="35"/>
      <c r="H23" s="35"/>
      <c r="I23" s="35"/>
      <c r="J23" s="35"/>
      <c r="K23" s="35"/>
      <c r="L23" s="35"/>
      <c r="M23" s="35"/>
      <c r="N23" s="35"/>
      <c r="O23" s="35"/>
      <c r="P23" s="35"/>
      <c r="Q23" s="35"/>
      <c r="R23" s="35"/>
      <c r="S23" s="35"/>
      <c r="T23" s="35"/>
      <c r="U23" s="35"/>
      <c r="V23" s="35"/>
      <c r="W23" s="35"/>
      <c r="X23" s="35"/>
      <c r="Y23" s="35"/>
      <c r="Z23" s="35"/>
      <c r="AA23" s="35"/>
      <c r="AB23" s="35"/>
      <c r="AC23" s="35"/>
      <c r="AD23" s="35"/>
      <c r="AE23" s="35"/>
      <c r="AF23" s="5"/>
    </row>
    <row r="24" spans="1:34" ht="31.5" customHeight="1" x14ac:dyDescent="0.3">
      <c r="A24" s="36"/>
      <c r="B24" s="37"/>
      <c r="C24" s="37"/>
      <c r="D24" s="37"/>
      <c r="E24" s="37"/>
      <c r="F24" s="318"/>
      <c r="G24" s="318"/>
      <c r="H24" s="318"/>
      <c r="I24" s="318"/>
      <c r="J24" s="318"/>
      <c r="K24" s="318"/>
      <c r="L24" s="318"/>
      <c r="M24" s="318"/>
      <c r="N24" s="318"/>
      <c r="O24" s="318"/>
      <c r="P24" s="318"/>
      <c r="Q24" s="318"/>
      <c r="R24" s="318"/>
      <c r="S24" s="318"/>
      <c r="T24" s="318"/>
      <c r="U24" s="318"/>
      <c r="V24" s="37"/>
      <c r="W24" s="37"/>
      <c r="X24" s="37"/>
      <c r="Y24" s="37"/>
      <c r="Z24" s="37"/>
      <c r="AA24" s="37"/>
      <c r="AB24" s="37"/>
      <c r="AC24" s="37"/>
      <c r="AD24" s="37"/>
      <c r="AE24" s="37"/>
      <c r="AF24" s="38"/>
    </row>
    <row r="25" spans="1:34" ht="31.5" customHeight="1" x14ac:dyDescent="0.3">
      <c r="A25" s="39"/>
      <c r="B25" s="40"/>
      <c r="C25" s="40"/>
      <c r="D25" s="40"/>
      <c r="E25" s="40"/>
      <c r="F25" s="319"/>
      <c r="G25" s="319"/>
      <c r="H25" s="319"/>
      <c r="I25" s="319"/>
      <c r="J25" s="319"/>
      <c r="K25" s="319"/>
      <c r="L25" s="319"/>
      <c r="M25" s="319"/>
      <c r="N25" s="319"/>
      <c r="O25" s="319"/>
      <c r="P25" s="319"/>
      <c r="Q25" s="319"/>
      <c r="R25" s="319"/>
      <c r="S25" s="319"/>
      <c r="T25" s="319"/>
      <c r="U25" s="319"/>
      <c r="V25" s="2"/>
      <c r="W25" s="2"/>
      <c r="X25" s="2"/>
      <c r="Y25" s="2"/>
      <c r="Z25" s="2"/>
      <c r="AA25" s="2"/>
      <c r="AB25" s="2"/>
      <c r="AC25" s="2"/>
      <c r="AD25" s="2"/>
      <c r="AE25" s="2"/>
      <c r="AF25" s="41"/>
    </row>
    <row r="26" spans="1:34" ht="37.5" customHeight="1" thickBot="1" x14ac:dyDescent="0.35">
      <c r="A26" s="42"/>
      <c r="B26" s="43"/>
      <c r="C26" s="43"/>
      <c r="D26" s="43"/>
      <c r="E26" s="43"/>
      <c r="F26" s="43"/>
      <c r="G26" s="43"/>
      <c r="H26" s="43"/>
      <c r="I26" s="43"/>
      <c r="J26" s="43"/>
      <c r="K26" s="43"/>
      <c r="L26" s="43"/>
      <c r="M26" s="43"/>
      <c r="N26" s="43"/>
      <c r="O26" s="43"/>
      <c r="P26" s="43"/>
      <c r="Q26" s="43"/>
      <c r="R26" s="43"/>
      <c r="S26" s="43"/>
      <c r="T26" s="43"/>
      <c r="U26" s="43"/>
      <c r="V26" s="44"/>
      <c r="W26" s="44"/>
      <c r="X26" s="44"/>
      <c r="Y26" s="44"/>
      <c r="Z26" s="44"/>
      <c r="AA26" s="44"/>
      <c r="AB26" s="44"/>
      <c r="AC26" s="44"/>
      <c r="AD26" s="45"/>
      <c r="AE26" s="44"/>
      <c r="AF26" s="33"/>
    </row>
    <row r="27" spans="1:34" ht="20.25" customHeight="1" x14ac:dyDescent="0.3">
      <c r="A27" s="2" t="s">
        <v>33</v>
      </c>
      <c r="B27" s="2"/>
      <c r="C27" s="2"/>
      <c r="D27" s="2"/>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46"/>
    </row>
  </sheetData>
  <mergeCells count="47">
    <mergeCell ref="A5:E5"/>
    <mergeCell ref="G5:AE5"/>
    <mergeCell ref="A1:E1"/>
    <mergeCell ref="X1:AF1"/>
    <mergeCell ref="A2:AF2"/>
    <mergeCell ref="A4:E4"/>
    <mergeCell ref="G4:AE4"/>
    <mergeCell ref="A8:E10"/>
    <mergeCell ref="F8:I8"/>
    <mergeCell ref="K8:O8"/>
    <mergeCell ref="Q8:U8"/>
    <mergeCell ref="W8:Y8"/>
    <mergeCell ref="F9:I9"/>
    <mergeCell ref="K9:Q9"/>
    <mergeCell ref="S9:V9"/>
    <mergeCell ref="X9:AE9"/>
    <mergeCell ref="F10:I11"/>
    <mergeCell ref="K10:AE10"/>
    <mergeCell ref="K11:AE11"/>
    <mergeCell ref="A6:E6"/>
    <mergeCell ref="F6:I6"/>
    <mergeCell ref="K6:AE6"/>
    <mergeCell ref="A7:E7"/>
    <mergeCell ref="G7:AE7"/>
    <mergeCell ref="A18:E18"/>
    <mergeCell ref="A12:E16"/>
    <mergeCell ref="F12:I12"/>
    <mergeCell ref="K12:AE12"/>
    <mergeCell ref="F13:I13"/>
    <mergeCell ref="F14:I14"/>
    <mergeCell ref="K14:M14"/>
    <mergeCell ref="N14:R14"/>
    <mergeCell ref="S14:V14"/>
    <mergeCell ref="X14:Z14"/>
    <mergeCell ref="AB14:AD14"/>
    <mergeCell ref="F15:I15"/>
    <mergeCell ref="K15:O15"/>
    <mergeCell ref="F16:I16"/>
    <mergeCell ref="A17:E17"/>
    <mergeCell ref="G17:AE17"/>
    <mergeCell ref="F24:U25"/>
    <mergeCell ref="A19:E19"/>
    <mergeCell ref="G19:I19"/>
    <mergeCell ref="L19:R19"/>
    <mergeCell ref="F20:AF20"/>
    <mergeCell ref="F21:AF21"/>
    <mergeCell ref="F22:AF22"/>
  </mergeCells>
  <phoneticPr fontId="1"/>
  <dataValidations count="3">
    <dataValidation type="list" allowBlank="1" showInputMessage="1" showErrorMessage="1" sqref="G983059:M983059 JC983059:JI983059 SY983059:TE983059 ACU983059:ADA983059 AMQ983059:AMW983059 AWM983059:AWS983059 BGI983059:BGO983059 BQE983059:BQK983059 CAA983059:CAG983059 CJW983059:CKC983059 CTS983059:CTY983059 DDO983059:DDU983059 DNK983059:DNQ983059 DXG983059:DXM983059 EHC983059:EHI983059 EQY983059:ERE983059 FAU983059:FBA983059 FKQ983059:FKW983059 FUM983059:FUS983059 GEI983059:GEO983059 GOE983059:GOK983059 GYA983059:GYG983059 HHW983059:HIC983059 HRS983059:HRY983059 IBO983059:IBU983059 ILK983059:ILQ983059 IVG983059:IVM983059 JFC983059:JFI983059 JOY983059:JPE983059 JYU983059:JZA983059 KIQ983059:KIW983059 KSM983059:KSS983059 LCI983059:LCO983059 LME983059:LMK983059 LWA983059:LWG983059 MFW983059:MGC983059 MPS983059:MPY983059 MZO983059:MZU983059 NJK983059:NJQ983059 NTG983059:NTM983059 ODC983059:ODI983059 OMY983059:ONE983059 OWU983059:OXA983059 PGQ983059:PGW983059 PQM983059:PQS983059 QAI983059:QAO983059 QKE983059:QKK983059 QUA983059:QUG983059 RDW983059:REC983059 RNS983059:RNY983059 RXO983059:RXU983059 SHK983059:SHQ983059 SRG983059:SRM983059 TBC983059:TBI983059 TKY983059:TLE983059 TUU983059:TVA983059 UEQ983059:UEW983059 UOM983059:UOS983059 UYI983059:UYO983059 VIE983059:VIK983059 VSA983059:VSG983059 WBW983059:WCC983059 WLS983059:WLY983059 WVO983059:WVU983059 G65555:M65555 JC65555:JI65555 SY65555:TE65555 ACU65555:ADA65555 AMQ65555:AMW65555 AWM65555:AWS65555 BGI65555:BGO65555 BQE65555:BQK65555 CAA65555:CAG65555 CJW65555:CKC65555 CTS65555:CTY65555 DDO65555:DDU65555 DNK65555:DNQ65555 DXG65555:DXM65555 EHC65555:EHI65555 EQY65555:ERE65555 FAU65555:FBA65555 FKQ65555:FKW65555 FUM65555:FUS65555 GEI65555:GEO65555 GOE65555:GOK65555 GYA65555:GYG65555 HHW65555:HIC65555 HRS65555:HRY65555 IBO65555:IBU65555 ILK65555:ILQ65555 IVG65555:IVM65555 JFC65555:JFI65555 JOY65555:JPE65555 JYU65555:JZA65555 KIQ65555:KIW65555 KSM65555:KSS65555 LCI65555:LCO65555 LME65555:LMK65555 LWA65555:LWG65555 MFW65555:MGC65555 MPS65555:MPY65555 MZO65555:MZU65555 NJK65555:NJQ65555 NTG65555:NTM65555 ODC65555:ODI65555 OMY65555:ONE65555 OWU65555:OXA65555 PGQ65555:PGW65555 PQM65555:PQS65555 QAI65555:QAO65555 QKE65555:QKK65555 QUA65555:QUG65555 RDW65555:REC65555 RNS65555:RNY65555 RXO65555:RXU65555 SHK65555:SHQ65555 SRG65555:SRM65555 TBC65555:TBI65555 TKY65555:TLE65555 TUU65555:TVA65555 UEQ65555:UEW65555 UOM65555:UOS65555 UYI65555:UYO65555 VIE65555:VIK65555 VSA65555:VSG65555 WBW65555:WCC65555 WLS65555:WLY65555 WVO65555:WVU65555 G131091:M131091 JC131091:JI131091 SY131091:TE131091 ACU131091:ADA131091 AMQ131091:AMW131091 AWM131091:AWS131091 BGI131091:BGO131091 BQE131091:BQK131091 CAA131091:CAG131091 CJW131091:CKC131091 CTS131091:CTY131091 DDO131091:DDU131091 DNK131091:DNQ131091 DXG131091:DXM131091 EHC131091:EHI131091 EQY131091:ERE131091 FAU131091:FBA131091 FKQ131091:FKW131091 FUM131091:FUS131091 GEI131091:GEO131091 GOE131091:GOK131091 GYA131091:GYG131091 HHW131091:HIC131091 HRS131091:HRY131091 IBO131091:IBU131091 ILK131091:ILQ131091 IVG131091:IVM131091 JFC131091:JFI131091 JOY131091:JPE131091 JYU131091:JZA131091 KIQ131091:KIW131091 KSM131091:KSS131091 LCI131091:LCO131091 LME131091:LMK131091 LWA131091:LWG131091 MFW131091:MGC131091 MPS131091:MPY131091 MZO131091:MZU131091 NJK131091:NJQ131091 NTG131091:NTM131091 ODC131091:ODI131091 OMY131091:ONE131091 OWU131091:OXA131091 PGQ131091:PGW131091 PQM131091:PQS131091 QAI131091:QAO131091 QKE131091:QKK131091 QUA131091:QUG131091 RDW131091:REC131091 RNS131091:RNY131091 RXO131091:RXU131091 SHK131091:SHQ131091 SRG131091:SRM131091 TBC131091:TBI131091 TKY131091:TLE131091 TUU131091:TVA131091 UEQ131091:UEW131091 UOM131091:UOS131091 UYI131091:UYO131091 VIE131091:VIK131091 VSA131091:VSG131091 WBW131091:WCC131091 WLS131091:WLY131091 WVO131091:WVU131091 G196627:M196627 JC196627:JI196627 SY196627:TE196627 ACU196627:ADA196627 AMQ196627:AMW196627 AWM196627:AWS196627 BGI196627:BGO196627 BQE196627:BQK196627 CAA196627:CAG196627 CJW196627:CKC196627 CTS196627:CTY196627 DDO196627:DDU196627 DNK196627:DNQ196627 DXG196627:DXM196627 EHC196627:EHI196627 EQY196627:ERE196627 FAU196627:FBA196627 FKQ196627:FKW196627 FUM196627:FUS196627 GEI196627:GEO196627 GOE196627:GOK196627 GYA196627:GYG196627 HHW196627:HIC196627 HRS196627:HRY196627 IBO196627:IBU196627 ILK196627:ILQ196627 IVG196627:IVM196627 JFC196627:JFI196627 JOY196627:JPE196627 JYU196627:JZA196627 KIQ196627:KIW196627 KSM196627:KSS196627 LCI196627:LCO196627 LME196627:LMK196627 LWA196627:LWG196627 MFW196627:MGC196627 MPS196627:MPY196627 MZO196627:MZU196627 NJK196627:NJQ196627 NTG196627:NTM196627 ODC196627:ODI196627 OMY196627:ONE196627 OWU196627:OXA196627 PGQ196627:PGW196627 PQM196627:PQS196627 QAI196627:QAO196627 QKE196627:QKK196627 QUA196627:QUG196627 RDW196627:REC196627 RNS196627:RNY196627 RXO196627:RXU196627 SHK196627:SHQ196627 SRG196627:SRM196627 TBC196627:TBI196627 TKY196627:TLE196627 TUU196627:TVA196627 UEQ196627:UEW196627 UOM196627:UOS196627 UYI196627:UYO196627 VIE196627:VIK196627 VSA196627:VSG196627 WBW196627:WCC196627 WLS196627:WLY196627 WVO196627:WVU196627 G262163:M262163 JC262163:JI262163 SY262163:TE262163 ACU262163:ADA262163 AMQ262163:AMW262163 AWM262163:AWS262163 BGI262163:BGO262163 BQE262163:BQK262163 CAA262163:CAG262163 CJW262163:CKC262163 CTS262163:CTY262163 DDO262163:DDU262163 DNK262163:DNQ262163 DXG262163:DXM262163 EHC262163:EHI262163 EQY262163:ERE262163 FAU262163:FBA262163 FKQ262163:FKW262163 FUM262163:FUS262163 GEI262163:GEO262163 GOE262163:GOK262163 GYA262163:GYG262163 HHW262163:HIC262163 HRS262163:HRY262163 IBO262163:IBU262163 ILK262163:ILQ262163 IVG262163:IVM262163 JFC262163:JFI262163 JOY262163:JPE262163 JYU262163:JZA262163 KIQ262163:KIW262163 KSM262163:KSS262163 LCI262163:LCO262163 LME262163:LMK262163 LWA262163:LWG262163 MFW262163:MGC262163 MPS262163:MPY262163 MZO262163:MZU262163 NJK262163:NJQ262163 NTG262163:NTM262163 ODC262163:ODI262163 OMY262163:ONE262163 OWU262163:OXA262163 PGQ262163:PGW262163 PQM262163:PQS262163 QAI262163:QAO262163 QKE262163:QKK262163 QUA262163:QUG262163 RDW262163:REC262163 RNS262163:RNY262163 RXO262163:RXU262163 SHK262163:SHQ262163 SRG262163:SRM262163 TBC262163:TBI262163 TKY262163:TLE262163 TUU262163:TVA262163 UEQ262163:UEW262163 UOM262163:UOS262163 UYI262163:UYO262163 VIE262163:VIK262163 VSA262163:VSG262163 WBW262163:WCC262163 WLS262163:WLY262163 WVO262163:WVU262163 G327699:M327699 JC327699:JI327699 SY327699:TE327699 ACU327699:ADA327699 AMQ327699:AMW327699 AWM327699:AWS327699 BGI327699:BGO327699 BQE327699:BQK327699 CAA327699:CAG327699 CJW327699:CKC327699 CTS327699:CTY327699 DDO327699:DDU327699 DNK327699:DNQ327699 DXG327699:DXM327699 EHC327699:EHI327699 EQY327699:ERE327699 FAU327699:FBA327699 FKQ327699:FKW327699 FUM327699:FUS327699 GEI327699:GEO327699 GOE327699:GOK327699 GYA327699:GYG327699 HHW327699:HIC327699 HRS327699:HRY327699 IBO327699:IBU327699 ILK327699:ILQ327699 IVG327699:IVM327699 JFC327699:JFI327699 JOY327699:JPE327699 JYU327699:JZA327699 KIQ327699:KIW327699 KSM327699:KSS327699 LCI327699:LCO327699 LME327699:LMK327699 LWA327699:LWG327699 MFW327699:MGC327699 MPS327699:MPY327699 MZO327699:MZU327699 NJK327699:NJQ327699 NTG327699:NTM327699 ODC327699:ODI327699 OMY327699:ONE327699 OWU327699:OXA327699 PGQ327699:PGW327699 PQM327699:PQS327699 QAI327699:QAO327699 QKE327699:QKK327699 QUA327699:QUG327699 RDW327699:REC327699 RNS327699:RNY327699 RXO327699:RXU327699 SHK327699:SHQ327699 SRG327699:SRM327699 TBC327699:TBI327699 TKY327699:TLE327699 TUU327699:TVA327699 UEQ327699:UEW327699 UOM327699:UOS327699 UYI327699:UYO327699 VIE327699:VIK327699 VSA327699:VSG327699 WBW327699:WCC327699 WLS327699:WLY327699 WVO327699:WVU327699 G393235:M393235 JC393235:JI393235 SY393235:TE393235 ACU393235:ADA393235 AMQ393235:AMW393235 AWM393235:AWS393235 BGI393235:BGO393235 BQE393235:BQK393235 CAA393235:CAG393235 CJW393235:CKC393235 CTS393235:CTY393235 DDO393235:DDU393235 DNK393235:DNQ393235 DXG393235:DXM393235 EHC393235:EHI393235 EQY393235:ERE393235 FAU393235:FBA393235 FKQ393235:FKW393235 FUM393235:FUS393235 GEI393235:GEO393235 GOE393235:GOK393235 GYA393235:GYG393235 HHW393235:HIC393235 HRS393235:HRY393235 IBO393235:IBU393235 ILK393235:ILQ393235 IVG393235:IVM393235 JFC393235:JFI393235 JOY393235:JPE393235 JYU393235:JZA393235 KIQ393235:KIW393235 KSM393235:KSS393235 LCI393235:LCO393235 LME393235:LMK393235 LWA393235:LWG393235 MFW393235:MGC393235 MPS393235:MPY393235 MZO393235:MZU393235 NJK393235:NJQ393235 NTG393235:NTM393235 ODC393235:ODI393235 OMY393235:ONE393235 OWU393235:OXA393235 PGQ393235:PGW393235 PQM393235:PQS393235 QAI393235:QAO393235 QKE393235:QKK393235 QUA393235:QUG393235 RDW393235:REC393235 RNS393235:RNY393235 RXO393235:RXU393235 SHK393235:SHQ393235 SRG393235:SRM393235 TBC393235:TBI393235 TKY393235:TLE393235 TUU393235:TVA393235 UEQ393235:UEW393235 UOM393235:UOS393235 UYI393235:UYO393235 VIE393235:VIK393235 VSA393235:VSG393235 WBW393235:WCC393235 WLS393235:WLY393235 WVO393235:WVU393235 G458771:M458771 JC458771:JI458771 SY458771:TE458771 ACU458771:ADA458771 AMQ458771:AMW458771 AWM458771:AWS458771 BGI458771:BGO458771 BQE458771:BQK458771 CAA458771:CAG458771 CJW458771:CKC458771 CTS458771:CTY458771 DDO458771:DDU458771 DNK458771:DNQ458771 DXG458771:DXM458771 EHC458771:EHI458771 EQY458771:ERE458771 FAU458771:FBA458771 FKQ458771:FKW458771 FUM458771:FUS458771 GEI458771:GEO458771 GOE458771:GOK458771 GYA458771:GYG458771 HHW458771:HIC458771 HRS458771:HRY458771 IBO458771:IBU458771 ILK458771:ILQ458771 IVG458771:IVM458771 JFC458771:JFI458771 JOY458771:JPE458771 JYU458771:JZA458771 KIQ458771:KIW458771 KSM458771:KSS458771 LCI458771:LCO458771 LME458771:LMK458771 LWA458771:LWG458771 MFW458771:MGC458771 MPS458771:MPY458771 MZO458771:MZU458771 NJK458771:NJQ458771 NTG458771:NTM458771 ODC458771:ODI458771 OMY458771:ONE458771 OWU458771:OXA458771 PGQ458771:PGW458771 PQM458771:PQS458771 QAI458771:QAO458771 QKE458771:QKK458771 QUA458771:QUG458771 RDW458771:REC458771 RNS458771:RNY458771 RXO458771:RXU458771 SHK458771:SHQ458771 SRG458771:SRM458771 TBC458771:TBI458771 TKY458771:TLE458771 TUU458771:TVA458771 UEQ458771:UEW458771 UOM458771:UOS458771 UYI458771:UYO458771 VIE458771:VIK458771 VSA458771:VSG458771 WBW458771:WCC458771 WLS458771:WLY458771 WVO458771:WVU458771 G524307:M524307 JC524307:JI524307 SY524307:TE524307 ACU524307:ADA524307 AMQ524307:AMW524307 AWM524307:AWS524307 BGI524307:BGO524307 BQE524307:BQK524307 CAA524307:CAG524307 CJW524307:CKC524307 CTS524307:CTY524307 DDO524307:DDU524307 DNK524307:DNQ524307 DXG524307:DXM524307 EHC524307:EHI524307 EQY524307:ERE524307 FAU524307:FBA524307 FKQ524307:FKW524307 FUM524307:FUS524307 GEI524307:GEO524307 GOE524307:GOK524307 GYA524307:GYG524307 HHW524307:HIC524307 HRS524307:HRY524307 IBO524307:IBU524307 ILK524307:ILQ524307 IVG524307:IVM524307 JFC524307:JFI524307 JOY524307:JPE524307 JYU524307:JZA524307 KIQ524307:KIW524307 KSM524307:KSS524307 LCI524307:LCO524307 LME524307:LMK524307 LWA524307:LWG524307 MFW524307:MGC524307 MPS524307:MPY524307 MZO524307:MZU524307 NJK524307:NJQ524307 NTG524307:NTM524307 ODC524307:ODI524307 OMY524307:ONE524307 OWU524307:OXA524307 PGQ524307:PGW524307 PQM524307:PQS524307 QAI524307:QAO524307 QKE524307:QKK524307 QUA524307:QUG524307 RDW524307:REC524307 RNS524307:RNY524307 RXO524307:RXU524307 SHK524307:SHQ524307 SRG524307:SRM524307 TBC524307:TBI524307 TKY524307:TLE524307 TUU524307:TVA524307 UEQ524307:UEW524307 UOM524307:UOS524307 UYI524307:UYO524307 VIE524307:VIK524307 VSA524307:VSG524307 WBW524307:WCC524307 WLS524307:WLY524307 WVO524307:WVU524307 G589843:M589843 JC589843:JI589843 SY589843:TE589843 ACU589843:ADA589843 AMQ589843:AMW589843 AWM589843:AWS589843 BGI589843:BGO589843 BQE589843:BQK589843 CAA589843:CAG589843 CJW589843:CKC589843 CTS589843:CTY589843 DDO589843:DDU589843 DNK589843:DNQ589843 DXG589843:DXM589843 EHC589843:EHI589843 EQY589843:ERE589843 FAU589843:FBA589843 FKQ589843:FKW589843 FUM589843:FUS589843 GEI589843:GEO589843 GOE589843:GOK589843 GYA589843:GYG589843 HHW589843:HIC589843 HRS589843:HRY589843 IBO589843:IBU589843 ILK589843:ILQ589843 IVG589843:IVM589843 JFC589843:JFI589843 JOY589843:JPE589843 JYU589843:JZA589843 KIQ589843:KIW589843 KSM589843:KSS589843 LCI589843:LCO589843 LME589843:LMK589843 LWA589843:LWG589843 MFW589843:MGC589843 MPS589843:MPY589843 MZO589843:MZU589843 NJK589843:NJQ589843 NTG589843:NTM589843 ODC589843:ODI589843 OMY589843:ONE589843 OWU589843:OXA589843 PGQ589843:PGW589843 PQM589843:PQS589843 QAI589843:QAO589843 QKE589843:QKK589843 QUA589843:QUG589843 RDW589843:REC589843 RNS589843:RNY589843 RXO589843:RXU589843 SHK589843:SHQ589843 SRG589843:SRM589843 TBC589843:TBI589843 TKY589843:TLE589843 TUU589843:TVA589843 UEQ589843:UEW589843 UOM589843:UOS589843 UYI589843:UYO589843 VIE589843:VIK589843 VSA589843:VSG589843 WBW589843:WCC589843 WLS589843:WLY589843 WVO589843:WVU589843 G655379:M655379 JC655379:JI655379 SY655379:TE655379 ACU655379:ADA655379 AMQ655379:AMW655379 AWM655379:AWS655379 BGI655379:BGO655379 BQE655379:BQK655379 CAA655379:CAG655379 CJW655379:CKC655379 CTS655379:CTY655379 DDO655379:DDU655379 DNK655379:DNQ655379 DXG655379:DXM655379 EHC655379:EHI655379 EQY655379:ERE655379 FAU655379:FBA655379 FKQ655379:FKW655379 FUM655379:FUS655379 GEI655379:GEO655379 GOE655379:GOK655379 GYA655379:GYG655379 HHW655379:HIC655379 HRS655379:HRY655379 IBO655379:IBU655379 ILK655379:ILQ655379 IVG655379:IVM655379 JFC655379:JFI655379 JOY655379:JPE655379 JYU655379:JZA655379 KIQ655379:KIW655379 KSM655379:KSS655379 LCI655379:LCO655379 LME655379:LMK655379 LWA655379:LWG655379 MFW655379:MGC655379 MPS655379:MPY655379 MZO655379:MZU655379 NJK655379:NJQ655379 NTG655379:NTM655379 ODC655379:ODI655379 OMY655379:ONE655379 OWU655379:OXA655379 PGQ655379:PGW655379 PQM655379:PQS655379 QAI655379:QAO655379 QKE655379:QKK655379 QUA655379:QUG655379 RDW655379:REC655379 RNS655379:RNY655379 RXO655379:RXU655379 SHK655379:SHQ655379 SRG655379:SRM655379 TBC655379:TBI655379 TKY655379:TLE655379 TUU655379:TVA655379 UEQ655379:UEW655379 UOM655379:UOS655379 UYI655379:UYO655379 VIE655379:VIK655379 VSA655379:VSG655379 WBW655379:WCC655379 WLS655379:WLY655379 WVO655379:WVU655379 G720915:M720915 JC720915:JI720915 SY720915:TE720915 ACU720915:ADA720915 AMQ720915:AMW720915 AWM720915:AWS720915 BGI720915:BGO720915 BQE720915:BQK720915 CAA720915:CAG720915 CJW720915:CKC720915 CTS720915:CTY720915 DDO720915:DDU720915 DNK720915:DNQ720915 DXG720915:DXM720915 EHC720915:EHI720915 EQY720915:ERE720915 FAU720915:FBA720915 FKQ720915:FKW720915 FUM720915:FUS720915 GEI720915:GEO720915 GOE720915:GOK720915 GYA720915:GYG720915 HHW720915:HIC720915 HRS720915:HRY720915 IBO720915:IBU720915 ILK720915:ILQ720915 IVG720915:IVM720915 JFC720915:JFI720915 JOY720915:JPE720915 JYU720915:JZA720915 KIQ720915:KIW720915 KSM720915:KSS720915 LCI720915:LCO720915 LME720915:LMK720915 LWA720915:LWG720915 MFW720915:MGC720915 MPS720915:MPY720915 MZO720915:MZU720915 NJK720915:NJQ720915 NTG720915:NTM720915 ODC720915:ODI720915 OMY720915:ONE720915 OWU720915:OXA720915 PGQ720915:PGW720915 PQM720915:PQS720915 QAI720915:QAO720915 QKE720915:QKK720915 QUA720915:QUG720915 RDW720915:REC720915 RNS720915:RNY720915 RXO720915:RXU720915 SHK720915:SHQ720915 SRG720915:SRM720915 TBC720915:TBI720915 TKY720915:TLE720915 TUU720915:TVA720915 UEQ720915:UEW720915 UOM720915:UOS720915 UYI720915:UYO720915 VIE720915:VIK720915 VSA720915:VSG720915 WBW720915:WCC720915 WLS720915:WLY720915 WVO720915:WVU720915 G786451:M786451 JC786451:JI786451 SY786451:TE786451 ACU786451:ADA786451 AMQ786451:AMW786451 AWM786451:AWS786451 BGI786451:BGO786451 BQE786451:BQK786451 CAA786451:CAG786451 CJW786451:CKC786451 CTS786451:CTY786451 DDO786451:DDU786451 DNK786451:DNQ786451 DXG786451:DXM786451 EHC786451:EHI786451 EQY786451:ERE786451 FAU786451:FBA786451 FKQ786451:FKW786451 FUM786451:FUS786451 GEI786451:GEO786451 GOE786451:GOK786451 GYA786451:GYG786451 HHW786451:HIC786451 HRS786451:HRY786451 IBO786451:IBU786451 ILK786451:ILQ786451 IVG786451:IVM786451 JFC786451:JFI786451 JOY786451:JPE786451 JYU786451:JZA786451 KIQ786451:KIW786451 KSM786451:KSS786451 LCI786451:LCO786451 LME786451:LMK786451 LWA786451:LWG786451 MFW786451:MGC786451 MPS786451:MPY786451 MZO786451:MZU786451 NJK786451:NJQ786451 NTG786451:NTM786451 ODC786451:ODI786451 OMY786451:ONE786451 OWU786451:OXA786451 PGQ786451:PGW786451 PQM786451:PQS786451 QAI786451:QAO786451 QKE786451:QKK786451 QUA786451:QUG786451 RDW786451:REC786451 RNS786451:RNY786451 RXO786451:RXU786451 SHK786451:SHQ786451 SRG786451:SRM786451 TBC786451:TBI786451 TKY786451:TLE786451 TUU786451:TVA786451 UEQ786451:UEW786451 UOM786451:UOS786451 UYI786451:UYO786451 VIE786451:VIK786451 VSA786451:VSG786451 WBW786451:WCC786451 WLS786451:WLY786451 WVO786451:WVU786451 G851987:M851987 JC851987:JI851987 SY851987:TE851987 ACU851987:ADA851987 AMQ851987:AMW851987 AWM851987:AWS851987 BGI851987:BGO851987 BQE851987:BQK851987 CAA851987:CAG851987 CJW851987:CKC851987 CTS851987:CTY851987 DDO851987:DDU851987 DNK851987:DNQ851987 DXG851987:DXM851987 EHC851987:EHI851987 EQY851987:ERE851987 FAU851987:FBA851987 FKQ851987:FKW851987 FUM851987:FUS851987 GEI851987:GEO851987 GOE851987:GOK851987 GYA851987:GYG851987 HHW851987:HIC851987 HRS851987:HRY851987 IBO851987:IBU851987 ILK851987:ILQ851987 IVG851987:IVM851987 JFC851987:JFI851987 JOY851987:JPE851987 JYU851987:JZA851987 KIQ851987:KIW851987 KSM851987:KSS851987 LCI851987:LCO851987 LME851987:LMK851987 LWA851987:LWG851987 MFW851987:MGC851987 MPS851987:MPY851987 MZO851987:MZU851987 NJK851987:NJQ851987 NTG851987:NTM851987 ODC851987:ODI851987 OMY851987:ONE851987 OWU851987:OXA851987 PGQ851987:PGW851987 PQM851987:PQS851987 QAI851987:QAO851987 QKE851987:QKK851987 QUA851987:QUG851987 RDW851987:REC851987 RNS851987:RNY851987 RXO851987:RXU851987 SHK851987:SHQ851987 SRG851987:SRM851987 TBC851987:TBI851987 TKY851987:TLE851987 TUU851987:TVA851987 UEQ851987:UEW851987 UOM851987:UOS851987 UYI851987:UYO851987 VIE851987:VIK851987 VSA851987:VSG851987 WBW851987:WCC851987 WLS851987:WLY851987 WVO851987:WVU851987 G917523:M917523 JC917523:JI917523 SY917523:TE917523 ACU917523:ADA917523 AMQ917523:AMW917523 AWM917523:AWS917523 BGI917523:BGO917523 BQE917523:BQK917523 CAA917523:CAG917523 CJW917523:CKC917523 CTS917523:CTY917523 DDO917523:DDU917523 DNK917523:DNQ917523 DXG917523:DXM917523 EHC917523:EHI917523 EQY917523:ERE917523 FAU917523:FBA917523 FKQ917523:FKW917523 FUM917523:FUS917523 GEI917523:GEO917523 GOE917523:GOK917523 GYA917523:GYG917523 HHW917523:HIC917523 HRS917523:HRY917523 IBO917523:IBU917523 ILK917523:ILQ917523 IVG917523:IVM917523 JFC917523:JFI917523 JOY917523:JPE917523 JYU917523:JZA917523 KIQ917523:KIW917523 KSM917523:KSS917523 LCI917523:LCO917523 LME917523:LMK917523 LWA917523:LWG917523 MFW917523:MGC917523 MPS917523:MPY917523 MZO917523:MZU917523 NJK917523:NJQ917523 NTG917523:NTM917523 ODC917523:ODI917523 OMY917523:ONE917523 OWU917523:OXA917523 PGQ917523:PGW917523 PQM917523:PQS917523 QAI917523:QAO917523 QKE917523:QKK917523 QUA917523:QUG917523 RDW917523:REC917523 RNS917523:RNY917523 RXO917523:RXU917523 SHK917523:SHQ917523 SRG917523:SRM917523 TBC917523:TBI917523 TKY917523:TLE917523 TUU917523:TVA917523 UEQ917523:UEW917523 UOM917523:UOS917523 UYI917523:UYO917523 VIE917523:VIK917523 VSA917523:VSG917523 WBW917523:WCC917523 WLS917523:WLY917523 WVO917523:WVU917523" xr:uid="{5539BFFB-BCA8-49B8-A21A-7C8C7DE9AEA7}">
      <formula1>"想定賃料(管理費含),確定賃料(管理費含)"</formula1>
    </dataValidation>
    <dataValidation type="list" allowBlank="1" showInputMessage="1" showErrorMessage="1" sqref="W917503:Y917503 JS917503:JU917503 TO917503:TQ917503 ADK917503:ADM917503 ANG917503:ANI917503 AXC917503:AXE917503 BGY917503:BHA917503 BQU917503:BQW917503 CAQ917503:CAS917503 CKM917503:CKO917503 CUI917503:CUK917503 DEE917503:DEG917503 DOA917503:DOC917503 DXW917503:DXY917503 EHS917503:EHU917503 ERO917503:ERQ917503 FBK917503:FBM917503 FLG917503:FLI917503 FVC917503:FVE917503 GEY917503:GFA917503 GOU917503:GOW917503 GYQ917503:GYS917503 HIM917503:HIO917503 HSI917503:HSK917503 ICE917503:ICG917503 IMA917503:IMC917503 IVW917503:IVY917503 JFS917503:JFU917503 JPO917503:JPQ917503 JZK917503:JZM917503 KJG917503:KJI917503 KTC917503:KTE917503 LCY917503:LDA917503 LMU917503:LMW917503 LWQ917503:LWS917503 MGM917503:MGO917503 MQI917503:MQK917503 NAE917503:NAG917503 NKA917503:NKC917503 NTW917503:NTY917503 ODS917503:ODU917503 ONO917503:ONQ917503 OXK917503:OXM917503 PHG917503:PHI917503 PRC917503:PRE917503 QAY917503:QBA917503 QKU917503:QKW917503 QUQ917503:QUS917503 REM917503:REO917503 ROI917503:ROK917503 RYE917503:RYG917503 SIA917503:SIC917503 SRW917503:SRY917503 TBS917503:TBU917503 TLO917503:TLQ917503 TVK917503:TVM917503 UFG917503:UFI917503 UPC917503:UPE917503 UYY917503:UZA917503 VIU917503:VIW917503 VSQ917503:VSS917503 WCM917503:WCO917503 WMI917503:WMK917503 WWE917503:WWG917503 W65543:Y65543 JS65543:JU65543 TO65543:TQ65543 ADK65543:ADM65543 ANG65543:ANI65543 AXC65543:AXE65543 BGY65543:BHA65543 BQU65543:BQW65543 CAQ65543:CAS65543 CKM65543:CKO65543 CUI65543:CUK65543 DEE65543:DEG65543 DOA65543:DOC65543 DXW65543:DXY65543 EHS65543:EHU65543 ERO65543:ERQ65543 FBK65543:FBM65543 FLG65543:FLI65543 FVC65543:FVE65543 GEY65543:GFA65543 GOU65543:GOW65543 GYQ65543:GYS65543 HIM65543:HIO65543 HSI65543:HSK65543 ICE65543:ICG65543 IMA65543:IMC65543 IVW65543:IVY65543 JFS65543:JFU65543 JPO65543:JPQ65543 JZK65543:JZM65543 KJG65543:KJI65543 KTC65543:KTE65543 LCY65543:LDA65543 LMU65543:LMW65543 LWQ65543:LWS65543 MGM65543:MGO65543 MQI65543:MQK65543 NAE65543:NAG65543 NKA65543:NKC65543 NTW65543:NTY65543 ODS65543:ODU65543 ONO65543:ONQ65543 OXK65543:OXM65543 PHG65543:PHI65543 PRC65543:PRE65543 QAY65543:QBA65543 QKU65543:QKW65543 QUQ65543:QUS65543 REM65543:REO65543 ROI65543:ROK65543 RYE65543:RYG65543 SIA65543:SIC65543 SRW65543:SRY65543 TBS65543:TBU65543 TLO65543:TLQ65543 TVK65543:TVM65543 UFG65543:UFI65543 UPC65543:UPE65543 UYY65543:UZA65543 VIU65543:VIW65543 VSQ65543:VSS65543 WCM65543:WCO65543 WMI65543:WMK65543 WWE65543:WWG65543 W131079:Y131079 JS131079:JU131079 TO131079:TQ131079 ADK131079:ADM131079 ANG131079:ANI131079 AXC131079:AXE131079 BGY131079:BHA131079 BQU131079:BQW131079 CAQ131079:CAS131079 CKM131079:CKO131079 CUI131079:CUK131079 DEE131079:DEG131079 DOA131079:DOC131079 DXW131079:DXY131079 EHS131079:EHU131079 ERO131079:ERQ131079 FBK131079:FBM131079 FLG131079:FLI131079 FVC131079:FVE131079 GEY131079:GFA131079 GOU131079:GOW131079 GYQ131079:GYS131079 HIM131079:HIO131079 HSI131079:HSK131079 ICE131079:ICG131079 IMA131079:IMC131079 IVW131079:IVY131079 JFS131079:JFU131079 JPO131079:JPQ131079 JZK131079:JZM131079 KJG131079:KJI131079 KTC131079:KTE131079 LCY131079:LDA131079 LMU131079:LMW131079 LWQ131079:LWS131079 MGM131079:MGO131079 MQI131079:MQK131079 NAE131079:NAG131079 NKA131079:NKC131079 NTW131079:NTY131079 ODS131079:ODU131079 ONO131079:ONQ131079 OXK131079:OXM131079 PHG131079:PHI131079 PRC131079:PRE131079 QAY131079:QBA131079 QKU131079:QKW131079 QUQ131079:QUS131079 REM131079:REO131079 ROI131079:ROK131079 RYE131079:RYG131079 SIA131079:SIC131079 SRW131079:SRY131079 TBS131079:TBU131079 TLO131079:TLQ131079 TVK131079:TVM131079 UFG131079:UFI131079 UPC131079:UPE131079 UYY131079:UZA131079 VIU131079:VIW131079 VSQ131079:VSS131079 WCM131079:WCO131079 WMI131079:WMK131079 WWE131079:WWG131079 W196615:Y196615 JS196615:JU196615 TO196615:TQ196615 ADK196615:ADM196615 ANG196615:ANI196615 AXC196615:AXE196615 BGY196615:BHA196615 BQU196615:BQW196615 CAQ196615:CAS196615 CKM196615:CKO196615 CUI196615:CUK196615 DEE196615:DEG196615 DOA196615:DOC196615 DXW196615:DXY196615 EHS196615:EHU196615 ERO196615:ERQ196615 FBK196615:FBM196615 FLG196615:FLI196615 FVC196615:FVE196615 GEY196615:GFA196615 GOU196615:GOW196615 GYQ196615:GYS196615 HIM196615:HIO196615 HSI196615:HSK196615 ICE196615:ICG196615 IMA196615:IMC196615 IVW196615:IVY196615 JFS196615:JFU196615 JPO196615:JPQ196615 JZK196615:JZM196615 KJG196615:KJI196615 KTC196615:KTE196615 LCY196615:LDA196615 LMU196615:LMW196615 LWQ196615:LWS196615 MGM196615:MGO196615 MQI196615:MQK196615 NAE196615:NAG196615 NKA196615:NKC196615 NTW196615:NTY196615 ODS196615:ODU196615 ONO196615:ONQ196615 OXK196615:OXM196615 PHG196615:PHI196615 PRC196615:PRE196615 QAY196615:QBA196615 QKU196615:QKW196615 QUQ196615:QUS196615 REM196615:REO196615 ROI196615:ROK196615 RYE196615:RYG196615 SIA196615:SIC196615 SRW196615:SRY196615 TBS196615:TBU196615 TLO196615:TLQ196615 TVK196615:TVM196615 UFG196615:UFI196615 UPC196615:UPE196615 UYY196615:UZA196615 VIU196615:VIW196615 VSQ196615:VSS196615 WCM196615:WCO196615 WMI196615:WMK196615 WWE196615:WWG196615 W262151:Y262151 JS262151:JU262151 TO262151:TQ262151 ADK262151:ADM262151 ANG262151:ANI262151 AXC262151:AXE262151 BGY262151:BHA262151 BQU262151:BQW262151 CAQ262151:CAS262151 CKM262151:CKO262151 CUI262151:CUK262151 DEE262151:DEG262151 DOA262151:DOC262151 DXW262151:DXY262151 EHS262151:EHU262151 ERO262151:ERQ262151 FBK262151:FBM262151 FLG262151:FLI262151 FVC262151:FVE262151 GEY262151:GFA262151 GOU262151:GOW262151 GYQ262151:GYS262151 HIM262151:HIO262151 HSI262151:HSK262151 ICE262151:ICG262151 IMA262151:IMC262151 IVW262151:IVY262151 JFS262151:JFU262151 JPO262151:JPQ262151 JZK262151:JZM262151 KJG262151:KJI262151 KTC262151:KTE262151 LCY262151:LDA262151 LMU262151:LMW262151 LWQ262151:LWS262151 MGM262151:MGO262151 MQI262151:MQK262151 NAE262151:NAG262151 NKA262151:NKC262151 NTW262151:NTY262151 ODS262151:ODU262151 ONO262151:ONQ262151 OXK262151:OXM262151 PHG262151:PHI262151 PRC262151:PRE262151 QAY262151:QBA262151 QKU262151:QKW262151 QUQ262151:QUS262151 REM262151:REO262151 ROI262151:ROK262151 RYE262151:RYG262151 SIA262151:SIC262151 SRW262151:SRY262151 TBS262151:TBU262151 TLO262151:TLQ262151 TVK262151:TVM262151 UFG262151:UFI262151 UPC262151:UPE262151 UYY262151:UZA262151 VIU262151:VIW262151 VSQ262151:VSS262151 WCM262151:WCO262151 WMI262151:WMK262151 WWE262151:WWG262151 W327687:Y327687 JS327687:JU327687 TO327687:TQ327687 ADK327687:ADM327687 ANG327687:ANI327687 AXC327687:AXE327687 BGY327687:BHA327687 BQU327687:BQW327687 CAQ327687:CAS327687 CKM327687:CKO327687 CUI327687:CUK327687 DEE327687:DEG327687 DOA327687:DOC327687 DXW327687:DXY327687 EHS327687:EHU327687 ERO327687:ERQ327687 FBK327687:FBM327687 FLG327687:FLI327687 FVC327687:FVE327687 GEY327687:GFA327687 GOU327687:GOW327687 GYQ327687:GYS327687 HIM327687:HIO327687 HSI327687:HSK327687 ICE327687:ICG327687 IMA327687:IMC327687 IVW327687:IVY327687 JFS327687:JFU327687 JPO327687:JPQ327687 JZK327687:JZM327687 KJG327687:KJI327687 KTC327687:KTE327687 LCY327687:LDA327687 LMU327687:LMW327687 LWQ327687:LWS327687 MGM327687:MGO327687 MQI327687:MQK327687 NAE327687:NAG327687 NKA327687:NKC327687 NTW327687:NTY327687 ODS327687:ODU327687 ONO327687:ONQ327687 OXK327687:OXM327687 PHG327687:PHI327687 PRC327687:PRE327687 QAY327687:QBA327687 QKU327687:QKW327687 QUQ327687:QUS327687 REM327687:REO327687 ROI327687:ROK327687 RYE327687:RYG327687 SIA327687:SIC327687 SRW327687:SRY327687 TBS327687:TBU327687 TLO327687:TLQ327687 TVK327687:TVM327687 UFG327687:UFI327687 UPC327687:UPE327687 UYY327687:UZA327687 VIU327687:VIW327687 VSQ327687:VSS327687 WCM327687:WCO327687 WMI327687:WMK327687 WWE327687:WWG327687 W393223:Y393223 JS393223:JU393223 TO393223:TQ393223 ADK393223:ADM393223 ANG393223:ANI393223 AXC393223:AXE393223 BGY393223:BHA393223 BQU393223:BQW393223 CAQ393223:CAS393223 CKM393223:CKO393223 CUI393223:CUK393223 DEE393223:DEG393223 DOA393223:DOC393223 DXW393223:DXY393223 EHS393223:EHU393223 ERO393223:ERQ393223 FBK393223:FBM393223 FLG393223:FLI393223 FVC393223:FVE393223 GEY393223:GFA393223 GOU393223:GOW393223 GYQ393223:GYS393223 HIM393223:HIO393223 HSI393223:HSK393223 ICE393223:ICG393223 IMA393223:IMC393223 IVW393223:IVY393223 JFS393223:JFU393223 JPO393223:JPQ393223 JZK393223:JZM393223 KJG393223:KJI393223 KTC393223:KTE393223 LCY393223:LDA393223 LMU393223:LMW393223 LWQ393223:LWS393223 MGM393223:MGO393223 MQI393223:MQK393223 NAE393223:NAG393223 NKA393223:NKC393223 NTW393223:NTY393223 ODS393223:ODU393223 ONO393223:ONQ393223 OXK393223:OXM393223 PHG393223:PHI393223 PRC393223:PRE393223 QAY393223:QBA393223 QKU393223:QKW393223 QUQ393223:QUS393223 REM393223:REO393223 ROI393223:ROK393223 RYE393223:RYG393223 SIA393223:SIC393223 SRW393223:SRY393223 TBS393223:TBU393223 TLO393223:TLQ393223 TVK393223:TVM393223 UFG393223:UFI393223 UPC393223:UPE393223 UYY393223:UZA393223 VIU393223:VIW393223 VSQ393223:VSS393223 WCM393223:WCO393223 WMI393223:WMK393223 WWE393223:WWG393223 W458759:Y458759 JS458759:JU458759 TO458759:TQ458759 ADK458759:ADM458759 ANG458759:ANI458759 AXC458759:AXE458759 BGY458759:BHA458759 BQU458759:BQW458759 CAQ458759:CAS458759 CKM458759:CKO458759 CUI458759:CUK458759 DEE458759:DEG458759 DOA458759:DOC458759 DXW458759:DXY458759 EHS458759:EHU458759 ERO458759:ERQ458759 FBK458759:FBM458759 FLG458759:FLI458759 FVC458759:FVE458759 GEY458759:GFA458759 GOU458759:GOW458759 GYQ458759:GYS458759 HIM458759:HIO458759 HSI458759:HSK458759 ICE458759:ICG458759 IMA458759:IMC458759 IVW458759:IVY458759 JFS458759:JFU458759 JPO458759:JPQ458759 JZK458759:JZM458759 KJG458759:KJI458759 KTC458759:KTE458759 LCY458759:LDA458759 LMU458759:LMW458759 LWQ458759:LWS458759 MGM458759:MGO458759 MQI458759:MQK458759 NAE458759:NAG458759 NKA458759:NKC458759 NTW458759:NTY458759 ODS458759:ODU458759 ONO458759:ONQ458759 OXK458759:OXM458759 PHG458759:PHI458759 PRC458759:PRE458759 QAY458759:QBA458759 QKU458759:QKW458759 QUQ458759:QUS458759 REM458759:REO458759 ROI458759:ROK458759 RYE458759:RYG458759 SIA458759:SIC458759 SRW458759:SRY458759 TBS458759:TBU458759 TLO458759:TLQ458759 TVK458759:TVM458759 UFG458759:UFI458759 UPC458759:UPE458759 UYY458759:UZA458759 VIU458759:VIW458759 VSQ458759:VSS458759 WCM458759:WCO458759 WMI458759:WMK458759 WWE458759:WWG458759 W524295:Y524295 JS524295:JU524295 TO524295:TQ524295 ADK524295:ADM524295 ANG524295:ANI524295 AXC524295:AXE524295 BGY524295:BHA524295 BQU524295:BQW524295 CAQ524295:CAS524295 CKM524295:CKO524295 CUI524295:CUK524295 DEE524295:DEG524295 DOA524295:DOC524295 DXW524295:DXY524295 EHS524295:EHU524295 ERO524295:ERQ524295 FBK524295:FBM524295 FLG524295:FLI524295 FVC524295:FVE524295 GEY524295:GFA524295 GOU524295:GOW524295 GYQ524295:GYS524295 HIM524295:HIO524295 HSI524295:HSK524295 ICE524295:ICG524295 IMA524295:IMC524295 IVW524295:IVY524295 JFS524295:JFU524295 JPO524295:JPQ524295 JZK524295:JZM524295 KJG524295:KJI524295 KTC524295:KTE524295 LCY524295:LDA524295 LMU524295:LMW524295 LWQ524295:LWS524295 MGM524295:MGO524295 MQI524295:MQK524295 NAE524295:NAG524295 NKA524295:NKC524295 NTW524295:NTY524295 ODS524295:ODU524295 ONO524295:ONQ524295 OXK524295:OXM524295 PHG524295:PHI524295 PRC524295:PRE524295 QAY524295:QBA524295 QKU524295:QKW524295 QUQ524295:QUS524295 REM524295:REO524295 ROI524295:ROK524295 RYE524295:RYG524295 SIA524295:SIC524295 SRW524295:SRY524295 TBS524295:TBU524295 TLO524295:TLQ524295 TVK524295:TVM524295 UFG524295:UFI524295 UPC524295:UPE524295 UYY524295:UZA524295 VIU524295:VIW524295 VSQ524295:VSS524295 WCM524295:WCO524295 WMI524295:WMK524295 WWE524295:WWG524295 W589831:Y589831 JS589831:JU589831 TO589831:TQ589831 ADK589831:ADM589831 ANG589831:ANI589831 AXC589831:AXE589831 BGY589831:BHA589831 BQU589831:BQW589831 CAQ589831:CAS589831 CKM589831:CKO589831 CUI589831:CUK589831 DEE589831:DEG589831 DOA589831:DOC589831 DXW589831:DXY589831 EHS589831:EHU589831 ERO589831:ERQ589831 FBK589831:FBM589831 FLG589831:FLI589831 FVC589831:FVE589831 GEY589831:GFA589831 GOU589831:GOW589831 GYQ589831:GYS589831 HIM589831:HIO589831 HSI589831:HSK589831 ICE589831:ICG589831 IMA589831:IMC589831 IVW589831:IVY589831 JFS589831:JFU589831 JPO589831:JPQ589831 JZK589831:JZM589831 KJG589831:KJI589831 KTC589831:KTE589831 LCY589831:LDA589831 LMU589831:LMW589831 LWQ589831:LWS589831 MGM589831:MGO589831 MQI589831:MQK589831 NAE589831:NAG589831 NKA589831:NKC589831 NTW589831:NTY589831 ODS589831:ODU589831 ONO589831:ONQ589831 OXK589831:OXM589831 PHG589831:PHI589831 PRC589831:PRE589831 QAY589831:QBA589831 QKU589831:QKW589831 QUQ589831:QUS589831 REM589831:REO589831 ROI589831:ROK589831 RYE589831:RYG589831 SIA589831:SIC589831 SRW589831:SRY589831 TBS589831:TBU589831 TLO589831:TLQ589831 TVK589831:TVM589831 UFG589831:UFI589831 UPC589831:UPE589831 UYY589831:UZA589831 VIU589831:VIW589831 VSQ589831:VSS589831 WCM589831:WCO589831 WMI589831:WMK589831 WWE589831:WWG589831 W655367:Y655367 JS655367:JU655367 TO655367:TQ655367 ADK655367:ADM655367 ANG655367:ANI655367 AXC655367:AXE655367 BGY655367:BHA655367 BQU655367:BQW655367 CAQ655367:CAS655367 CKM655367:CKO655367 CUI655367:CUK655367 DEE655367:DEG655367 DOA655367:DOC655367 DXW655367:DXY655367 EHS655367:EHU655367 ERO655367:ERQ655367 FBK655367:FBM655367 FLG655367:FLI655367 FVC655367:FVE655367 GEY655367:GFA655367 GOU655367:GOW655367 GYQ655367:GYS655367 HIM655367:HIO655367 HSI655367:HSK655367 ICE655367:ICG655367 IMA655367:IMC655367 IVW655367:IVY655367 JFS655367:JFU655367 JPO655367:JPQ655367 JZK655367:JZM655367 KJG655367:KJI655367 KTC655367:KTE655367 LCY655367:LDA655367 LMU655367:LMW655367 LWQ655367:LWS655367 MGM655367:MGO655367 MQI655367:MQK655367 NAE655367:NAG655367 NKA655367:NKC655367 NTW655367:NTY655367 ODS655367:ODU655367 ONO655367:ONQ655367 OXK655367:OXM655367 PHG655367:PHI655367 PRC655367:PRE655367 QAY655367:QBA655367 QKU655367:QKW655367 QUQ655367:QUS655367 REM655367:REO655367 ROI655367:ROK655367 RYE655367:RYG655367 SIA655367:SIC655367 SRW655367:SRY655367 TBS655367:TBU655367 TLO655367:TLQ655367 TVK655367:TVM655367 UFG655367:UFI655367 UPC655367:UPE655367 UYY655367:UZA655367 VIU655367:VIW655367 VSQ655367:VSS655367 WCM655367:WCO655367 WMI655367:WMK655367 WWE655367:WWG655367 W720903:Y720903 JS720903:JU720903 TO720903:TQ720903 ADK720903:ADM720903 ANG720903:ANI720903 AXC720903:AXE720903 BGY720903:BHA720903 BQU720903:BQW720903 CAQ720903:CAS720903 CKM720903:CKO720903 CUI720903:CUK720903 DEE720903:DEG720903 DOA720903:DOC720903 DXW720903:DXY720903 EHS720903:EHU720903 ERO720903:ERQ720903 FBK720903:FBM720903 FLG720903:FLI720903 FVC720903:FVE720903 GEY720903:GFA720903 GOU720903:GOW720903 GYQ720903:GYS720903 HIM720903:HIO720903 HSI720903:HSK720903 ICE720903:ICG720903 IMA720903:IMC720903 IVW720903:IVY720903 JFS720903:JFU720903 JPO720903:JPQ720903 JZK720903:JZM720903 KJG720903:KJI720903 KTC720903:KTE720903 LCY720903:LDA720903 LMU720903:LMW720903 LWQ720903:LWS720903 MGM720903:MGO720903 MQI720903:MQK720903 NAE720903:NAG720903 NKA720903:NKC720903 NTW720903:NTY720903 ODS720903:ODU720903 ONO720903:ONQ720903 OXK720903:OXM720903 PHG720903:PHI720903 PRC720903:PRE720903 QAY720903:QBA720903 QKU720903:QKW720903 QUQ720903:QUS720903 REM720903:REO720903 ROI720903:ROK720903 RYE720903:RYG720903 SIA720903:SIC720903 SRW720903:SRY720903 TBS720903:TBU720903 TLO720903:TLQ720903 TVK720903:TVM720903 UFG720903:UFI720903 UPC720903:UPE720903 UYY720903:UZA720903 VIU720903:VIW720903 VSQ720903:VSS720903 WCM720903:WCO720903 WMI720903:WMK720903 WWE720903:WWG720903 W786439:Y786439 JS786439:JU786439 TO786439:TQ786439 ADK786439:ADM786439 ANG786439:ANI786439 AXC786439:AXE786439 BGY786439:BHA786439 BQU786439:BQW786439 CAQ786439:CAS786439 CKM786439:CKO786439 CUI786439:CUK786439 DEE786439:DEG786439 DOA786439:DOC786439 DXW786439:DXY786439 EHS786439:EHU786439 ERO786439:ERQ786439 FBK786439:FBM786439 FLG786439:FLI786439 FVC786439:FVE786439 GEY786439:GFA786439 GOU786439:GOW786439 GYQ786439:GYS786439 HIM786439:HIO786439 HSI786439:HSK786439 ICE786439:ICG786439 IMA786439:IMC786439 IVW786439:IVY786439 JFS786439:JFU786439 JPO786439:JPQ786439 JZK786439:JZM786439 KJG786439:KJI786439 KTC786439:KTE786439 LCY786439:LDA786439 LMU786439:LMW786439 LWQ786439:LWS786439 MGM786439:MGO786439 MQI786439:MQK786439 NAE786439:NAG786439 NKA786439:NKC786439 NTW786439:NTY786439 ODS786439:ODU786439 ONO786439:ONQ786439 OXK786439:OXM786439 PHG786439:PHI786439 PRC786439:PRE786439 QAY786439:QBA786439 QKU786439:QKW786439 QUQ786439:QUS786439 REM786439:REO786439 ROI786439:ROK786439 RYE786439:RYG786439 SIA786439:SIC786439 SRW786439:SRY786439 TBS786439:TBU786439 TLO786439:TLQ786439 TVK786439:TVM786439 UFG786439:UFI786439 UPC786439:UPE786439 UYY786439:UZA786439 VIU786439:VIW786439 VSQ786439:VSS786439 WCM786439:WCO786439 WMI786439:WMK786439 WWE786439:WWG786439 W851975:Y851975 JS851975:JU851975 TO851975:TQ851975 ADK851975:ADM851975 ANG851975:ANI851975 AXC851975:AXE851975 BGY851975:BHA851975 BQU851975:BQW851975 CAQ851975:CAS851975 CKM851975:CKO851975 CUI851975:CUK851975 DEE851975:DEG851975 DOA851975:DOC851975 DXW851975:DXY851975 EHS851975:EHU851975 ERO851975:ERQ851975 FBK851975:FBM851975 FLG851975:FLI851975 FVC851975:FVE851975 GEY851975:GFA851975 GOU851975:GOW851975 GYQ851975:GYS851975 HIM851975:HIO851975 HSI851975:HSK851975 ICE851975:ICG851975 IMA851975:IMC851975 IVW851975:IVY851975 JFS851975:JFU851975 JPO851975:JPQ851975 JZK851975:JZM851975 KJG851975:KJI851975 KTC851975:KTE851975 LCY851975:LDA851975 LMU851975:LMW851975 LWQ851975:LWS851975 MGM851975:MGO851975 MQI851975:MQK851975 NAE851975:NAG851975 NKA851975:NKC851975 NTW851975:NTY851975 ODS851975:ODU851975 ONO851975:ONQ851975 OXK851975:OXM851975 PHG851975:PHI851975 PRC851975:PRE851975 QAY851975:QBA851975 QKU851975:QKW851975 QUQ851975:QUS851975 REM851975:REO851975 ROI851975:ROK851975 RYE851975:RYG851975 SIA851975:SIC851975 SRW851975:SRY851975 TBS851975:TBU851975 TLO851975:TLQ851975 TVK851975:TVM851975 UFG851975:UFI851975 UPC851975:UPE851975 UYY851975:UZA851975 VIU851975:VIW851975 VSQ851975:VSS851975 WCM851975:WCO851975 WMI851975:WMK851975 WWE851975:WWG851975 W917511:Y917511 JS917511:JU917511 TO917511:TQ917511 ADK917511:ADM917511 ANG917511:ANI917511 AXC917511:AXE917511 BGY917511:BHA917511 BQU917511:BQW917511 CAQ917511:CAS917511 CKM917511:CKO917511 CUI917511:CUK917511 DEE917511:DEG917511 DOA917511:DOC917511 DXW917511:DXY917511 EHS917511:EHU917511 ERO917511:ERQ917511 FBK917511:FBM917511 FLG917511:FLI917511 FVC917511:FVE917511 GEY917511:GFA917511 GOU917511:GOW917511 GYQ917511:GYS917511 HIM917511:HIO917511 HSI917511:HSK917511 ICE917511:ICG917511 IMA917511:IMC917511 IVW917511:IVY917511 JFS917511:JFU917511 JPO917511:JPQ917511 JZK917511:JZM917511 KJG917511:KJI917511 KTC917511:KTE917511 LCY917511:LDA917511 LMU917511:LMW917511 LWQ917511:LWS917511 MGM917511:MGO917511 MQI917511:MQK917511 NAE917511:NAG917511 NKA917511:NKC917511 NTW917511:NTY917511 ODS917511:ODU917511 ONO917511:ONQ917511 OXK917511:OXM917511 PHG917511:PHI917511 PRC917511:PRE917511 QAY917511:QBA917511 QKU917511:QKW917511 QUQ917511:QUS917511 REM917511:REO917511 ROI917511:ROK917511 RYE917511:RYG917511 SIA917511:SIC917511 SRW917511:SRY917511 TBS917511:TBU917511 TLO917511:TLQ917511 TVK917511:TVM917511 UFG917511:UFI917511 UPC917511:UPE917511 UYY917511:UZA917511 VIU917511:VIW917511 VSQ917511:VSS917511 WCM917511:WCO917511 WMI917511:WMK917511 WWE917511:WWG917511 W983047:Y983047 JS983047:JU983047 TO983047:TQ983047 ADK983047:ADM983047 ANG983047:ANI983047 AXC983047:AXE983047 BGY983047:BHA983047 BQU983047:BQW983047 CAQ983047:CAS983047 CKM983047:CKO983047 CUI983047:CUK983047 DEE983047:DEG983047 DOA983047:DOC983047 DXW983047:DXY983047 EHS983047:EHU983047 ERO983047:ERQ983047 FBK983047:FBM983047 FLG983047:FLI983047 FVC983047:FVE983047 GEY983047:GFA983047 GOU983047:GOW983047 GYQ983047:GYS983047 HIM983047:HIO983047 HSI983047:HSK983047 ICE983047:ICG983047 IMA983047:IMC983047 IVW983047:IVY983047 JFS983047:JFU983047 JPO983047:JPQ983047 JZK983047:JZM983047 KJG983047:KJI983047 KTC983047:KTE983047 LCY983047:LDA983047 LMU983047:LMW983047 LWQ983047:LWS983047 MGM983047:MGO983047 MQI983047:MQK983047 NAE983047:NAG983047 NKA983047:NKC983047 NTW983047:NTY983047 ODS983047:ODU983047 ONO983047:ONQ983047 OXK983047:OXM983047 PHG983047:PHI983047 PRC983047:PRE983047 QAY983047:QBA983047 QKU983047:QKW983047 QUQ983047:QUS983047 REM983047:REO983047 ROI983047:ROK983047 RYE983047:RYG983047 SIA983047:SIC983047 SRW983047:SRY983047 TBS983047:TBU983047 TLO983047:TLQ983047 TVK983047:TVM983047 UFG983047:UFI983047 UPC983047:UPE983047 UYY983047:UZA983047 VIU983047:VIW983047 VSQ983047:VSS983047 WCM983047:WCO983047 WMI983047:WMK983047 WWE983047:WWG983047 W983039:Y983039 JS983039:JU983039 TO983039:TQ983039 ADK983039:ADM983039 ANG983039:ANI983039 AXC983039:AXE983039 BGY983039:BHA983039 BQU983039:BQW983039 CAQ983039:CAS983039 CKM983039:CKO983039 CUI983039:CUK983039 DEE983039:DEG983039 DOA983039:DOC983039 DXW983039:DXY983039 EHS983039:EHU983039 ERO983039:ERQ983039 FBK983039:FBM983039 FLG983039:FLI983039 FVC983039:FVE983039 GEY983039:GFA983039 GOU983039:GOW983039 GYQ983039:GYS983039 HIM983039:HIO983039 HSI983039:HSK983039 ICE983039:ICG983039 IMA983039:IMC983039 IVW983039:IVY983039 JFS983039:JFU983039 JPO983039:JPQ983039 JZK983039:JZM983039 KJG983039:KJI983039 KTC983039:KTE983039 LCY983039:LDA983039 LMU983039:LMW983039 LWQ983039:LWS983039 MGM983039:MGO983039 MQI983039:MQK983039 NAE983039:NAG983039 NKA983039:NKC983039 NTW983039:NTY983039 ODS983039:ODU983039 ONO983039:ONQ983039 OXK983039:OXM983039 PHG983039:PHI983039 PRC983039:PRE983039 QAY983039:QBA983039 QKU983039:QKW983039 QUQ983039:QUS983039 REM983039:REO983039 ROI983039:ROK983039 RYE983039:RYG983039 SIA983039:SIC983039 SRW983039:SRY983039 TBS983039:TBU983039 TLO983039:TLQ983039 TVK983039:TVM983039 UFG983039:UFI983039 UPC983039:UPE983039 UYY983039:UZA983039 VIU983039:VIW983039 VSQ983039:VSS983039 WCM983039:WCO983039 WMI983039:WMK983039 WWE983039:WWG983039 W65535:Y65535 JS65535:JU65535 TO65535:TQ65535 ADK65535:ADM65535 ANG65535:ANI65535 AXC65535:AXE65535 BGY65535:BHA65535 BQU65535:BQW65535 CAQ65535:CAS65535 CKM65535:CKO65535 CUI65535:CUK65535 DEE65535:DEG65535 DOA65535:DOC65535 DXW65535:DXY65535 EHS65535:EHU65535 ERO65535:ERQ65535 FBK65535:FBM65535 FLG65535:FLI65535 FVC65535:FVE65535 GEY65535:GFA65535 GOU65535:GOW65535 GYQ65535:GYS65535 HIM65535:HIO65535 HSI65535:HSK65535 ICE65535:ICG65535 IMA65535:IMC65535 IVW65535:IVY65535 JFS65535:JFU65535 JPO65535:JPQ65535 JZK65535:JZM65535 KJG65535:KJI65535 KTC65535:KTE65535 LCY65535:LDA65535 LMU65535:LMW65535 LWQ65535:LWS65535 MGM65535:MGO65535 MQI65535:MQK65535 NAE65535:NAG65535 NKA65535:NKC65535 NTW65535:NTY65535 ODS65535:ODU65535 ONO65535:ONQ65535 OXK65535:OXM65535 PHG65535:PHI65535 PRC65535:PRE65535 QAY65535:QBA65535 QKU65535:QKW65535 QUQ65535:QUS65535 REM65535:REO65535 ROI65535:ROK65535 RYE65535:RYG65535 SIA65535:SIC65535 SRW65535:SRY65535 TBS65535:TBU65535 TLO65535:TLQ65535 TVK65535:TVM65535 UFG65535:UFI65535 UPC65535:UPE65535 UYY65535:UZA65535 VIU65535:VIW65535 VSQ65535:VSS65535 WCM65535:WCO65535 WMI65535:WMK65535 WWE65535:WWG65535 W131071:Y131071 JS131071:JU131071 TO131071:TQ131071 ADK131071:ADM131071 ANG131071:ANI131071 AXC131071:AXE131071 BGY131071:BHA131071 BQU131071:BQW131071 CAQ131071:CAS131071 CKM131071:CKO131071 CUI131071:CUK131071 DEE131071:DEG131071 DOA131071:DOC131071 DXW131071:DXY131071 EHS131071:EHU131071 ERO131071:ERQ131071 FBK131071:FBM131071 FLG131071:FLI131071 FVC131071:FVE131071 GEY131071:GFA131071 GOU131071:GOW131071 GYQ131071:GYS131071 HIM131071:HIO131071 HSI131071:HSK131071 ICE131071:ICG131071 IMA131071:IMC131071 IVW131071:IVY131071 JFS131071:JFU131071 JPO131071:JPQ131071 JZK131071:JZM131071 KJG131071:KJI131071 KTC131071:KTE131071 LCY131071:LDA131071 LMU131071:LMW131071 LWQ131071:LWS131071 MGM131071:MGO131071 MQI131071:MQK131071 NAE131071:NAG131071 NKA131071:NKC131071 NTW131071:NTY131071 ODS131071:ODU131071 ONO131071:ONQ131071 OXK131071:OXM131071 PHG131071:PHI131071 PRC131071:PRE131071 QAY131071:QBA131071 QKU131071:QKW131071 QUQ131071:QUS131071 REM131071:REO131071 ROI131071:ROK131071 RYE131071:RYG131071 SIA131071:SIC131071 SRW131071:SRY131071 TBS131071:TBU131071 TLO131071:TLQ131071 TVK131071:TVM131071 UFG131071:UFI131071 UPC131071:UPE131071 UYY131071:UZA131071 VIU131071:VIW131071 VSQ131071:VSS131071 WCM131071:WCO131071 WMI131071:WMK131071 WWE131071:WWG131071 W196607:Y196607 JS196607:JU196607 TO196607:TQ196607 ADK196607:ADM196607 ANG196607:ANI196607 AXC196607:AXE196607 BGY196607:BHA196607 BQU196607:BQW196607 CAQ196607:CAS196607 CKM196607:CKO196607 CUI196607:CUK196607 DEE196607:DEG196607 DOA196607:DOC196607 DXW196607:DXY196607 EHS196607:EHU196607 ERO196607:ERQ196607 FBK196607:FBM196607 FLG196607:FLI196607 FVC196607:FVE196607 GEY196607:GFA196607 GOU196607:GOW196607 GYQ196607:GYS196607 HIM196607:HIO196607 HSI196607:HSK196607 ICE196607:ICG196607 IMA196607:IMC196607 IVW196607:IVY196607 JFS196607:JFU196607 JPO196607:JPQ196607 JZK196607:JZM196607 KJG196607:KJI196607 KTC196607:KTE196607 LCY196607:LDA196607 LMU196607:LMW196607 LWQ196607:LWS196607 MGM196607:MGO196607 MQI196607:MQK196607 NAE196607:NAG196607 NKA196607:NKC196607 NTW196607:NTY196607 ODS196607:ODU196607 ONO196607:ONQ196607 OXK196607:OXM196607 PHG196607:PHI196607 PRC196607:PRE196607 QAY196607:QBA196607 QKU196607:QKW196607 QUQ196607:QUS196607 REM196607:REO196607 ROI196607:ROK196607 RYE196607:RYG196607 SIA196607:SIC196607 SRW196607:SRY196607 TBS196607:TBU196607 TLO196607:TLQ196607 TVK196607:TVM196607 UFG196607:UFI196607 UPC196607:UPE196607 UYY196607:UZA196607 VIU196607:VIW196607 VSQ196607:VSS196607 WCM196607:WCO196607 WMI196607:WMK196607 WWE196607:WWG196607 W262143:Y262143 JS262143:JU262143 TO262143:TQ262143 ADK262143:ADM262143 ANG262143:ANI262143 AXC262143:AXE262143 BGY262143:BHA262143 BQU262143:BQW262143 CAQ262143:CAS262143 CKM262143:CKO262143 CUI262143:CUK262143 DEE262143:DEG262143 DOA262143:DOC262143 DXW262143:DXY262143 EHS262143:EHU262143 ERO262143:ERQ262143 FBK262143:FBM262143 FLG262143:FLI262143 FVC262143:FVE262143 GEY262143:GFA262143 GOU262143:GOW262143 GYQ262143:GYS262143 HIM262143:HIO262143 HSI262143:HSK262143 ICE262143:ICG262143 IMA262143:IMC262143 IVW262143:IVY262143 JFS262143:JFU262143 JPO262143:JPQ262143 JZK262143:JZM262143 KJG262143:KJI262143 KTC262143:KTE262143 LCY262143:LDA262143 LMU262143:LMW262143 LWQ262143:LWS262143 MGM262143:MGO262143 MQI262143:MQK262143 NAE262143:NAG262143 NKA262143:NKC262143 NTW262143:NTY262143 ODS262143:ODU262143 ONO262143:ONQ262143 OXK262143:OXM262143 PHG262143:PHI262143 PRC262143:PRE262143 QAY262143:QBA262143 QKU262143:QKW262143 QUQ262143:QUS262143 REM262143:REO262143 ROI262143:ROK262143 RYE262143:RYG262143 SIA262143:SIC262143 SRW262143:SRY262143 TBS262143:TBU262143 TLO262143:TLQ262143 TVK262143:TVM262143 UFG262143:UFI262143 UPC262143:UPE262143 UYY262143:UZA262143 VIU262143:VIW262143 VSQ262143:VSS262143 WCM262143:WCO262143 WMI262143:WMK262143 WWE262143:WWG262143 W327679:Y327679 JS327679:JU327679 TO327679:TQ327679 ADK327679:ADM327679 ANG327679:ANI327679 AXC327679:AXE327679 BGY327679:BHA327679 BQU327679:BQW327679 CAQ327679:CAS327679 CKM327679:CKO327679 CUI327679:CUK327679 DEE327679:DEG327679 DOA327679:DOC327679 DXW327679:DXY327679 EHS327679:EHU327679 ERO327679:ERQ327679 FBK327679:FBM327679 FLG327679:FLI327679 FVC327679:FVE327679 GEY327679:GFA327679 GOU327679:GOW327679 GYQ327679:GYS327679 HIM327679:HIO327679 HSI327679:HSK327679 ICE327679:ICG327679 IMA327679:IMC327679 IVW327679:IVY327679 JFS327679:JFU327679 JPO327679:JPQ327679 JZK327679:JZM327679 KJG327679:KJI327679 KTC327679:KTE327679 LCY327679:LDA327679 LMU327679:LMW327679 LWQ327679:LWS327679 MGM327679:MGO327679 MQI327679:MQK327679 NAE327679:NAG327679 NKA327679:NKC327679 NTW327679:NTY327679 ODS327679:ODU327679 ONO327679:ONQ327679 OXK327679:OXM327679 PHG327679:PHI327679 PRC327679:PRE327679 QAY327679:QBA327679 QKU327679:QKW327679 QUQ327679:QUS327679 REM327679:REO327679 ROI327679:ROK327679 RYE327679:RYG327679 SIA327679:SIC327679 SRW327679:SRY327679 TBS327679:TBU327679 TLO327679:TLQ327679 TVK327679:TVM327679 UFG327679:UFI327679 UPC327679:UPE327679 UYY327679:UZA327679 VIU327679:VIW327679 VSQ327679:VSS327679 WCM327679:WCO327679 WMI327679:WMK327679 WWE327679:WWG327679 W393215:Y393215 JS393215:JU393215 TO393215:TQ393215 ADK393215:ADM393215 ANG393215:ANI393215 AXC393215:AXE393215 BGY393215:BHA393215 BQU393215:BQW393215 CAQ393215:CAS393215 CKM393215:CKO393215 CUI393215:CUK393215 DEE393215:DEG393215 DOA393215:DOC393215 DXW393215:DXY393215 EHS393215:EHU393215 ERO393215:ERQ393215 FBK393215:FBM393215 FLG393215:FLI393215 FVC393215:FVE393215 GEY393215:GFA393215 GOU393215:GOW393215 GYQ393215:GYS393215 HIM393215:HIO393215 HSI393215:HSK393215 ICE393215:ICG393215 IMA393215:IMC393215 IVW393215:IVY393215 JFS393215:JFU393215 JPO393215:JPQ393215 JZK393215:JZM393215 KJG393215:KJI393215 KTC393215:KTE393215 LCY393215:LDA393215 LMU393215:LMW393215 LWQ393215:LWS393215 MGM393215:MGO393215 MQI393215:MQK393215 NAE393215:NAG393215 NKA393215:NKC393215 NTW393215:NTY393215 ODS393215:ODU393215 ONO393215:ONQ393215 OXK393215:OXM393215 PHG393215:PHI393215 PRC393215:PRE393215 QAY393215:QBA393215 QKU393215:QKW393215 QUQ393215:QUS393215 REM393215:REO393215 ROI393215:ROK393215 RYE393215:RYG393215 SIA393215:SIC393215 SRW393215:SRY393215 TBS393215:TBU393215 TLO393215:TLQ393215 TVK393215:TVM393215 UFG393215:UFI393215 UPC393215:UPE393215 UYY393215:UZA393215 VIU393215:VIW393215 VSQ393215:VSS393215 WCM393215:WCO393215 WMI393215:WMK393215 WWE393215:WWG393215 W458751:Y458751 JS458751:JU458751 TO458751:TQ458751 ADK458751:ADM458751 ANG458751:ANI458751 AXC458751:AXE458751 BGY458751:BHA458751 BQU458751:BQW458751 CAQ458751:CAS458751 CKM458751:CKO458751 CUI458751:CUK458751 DEE458751:DEG458751 DOA458751:DOC458751 DXW458751:DXY458751 EHS458751:EHU458751 ERO458751:ERQ458751 FBK458751:FBM458751 FLG458751:FLI458751 FVC458751:FVE458751 GEY458751:GFA458751 GOU458751:GOW458751 GYQ458751:GYS458751 HIM458751:HIO458751 HSI458751:HSK458751 ICE458751:ICG458751 IMA458751:IMC458751 IVW458751:IVY458751 JFS458751:JFU458751 JPO458751:JPQ458751 JZK458751:JZM458751 KJG458751:KJI458751 KTC458751:KTE458751 LCY458751:LDA458751 LMU458751:LMW458751 LWQ458751:LWS458751 MGM458751:MGO458751 MQI458751:MQK458751 NAE458751:NAG458751 NKA458751:NKC458751 NTW458751:NTY458751 ODS458751:ODU458751 ONO458751:ONQ458751 OXK458751:OXM458751 PHG458751:PHI458751 PRC458751:PRE458751 QAY458751:QBA458751 QKU458751:QKW458751 QUQ458751:QUS458751 REM458751:REO458751 ROI458751:ROK458751 RYE458751:RYG458751 SIA458751:SIC458751 SRW458751:SRY458751 TBS458751:TBU458751 TLO458751:TLQ458751 TVK458751:TVM458751 UFG458751:UFI458751 UPC458751:UPE458751 UYY458751:UZA458751 VIU458751:VIW458751 VSQ458751:VSS458751 WCM458751:WCO458751 WMI458751:WMK458751 WWE458751:WWG458751 W524287:Y524287 JS524287:JU524287 TO524287:TQ524287 ADK524287:ADM524287 ANG524287:ANI524287 AXC524287:AXE524287 BGY524287:BHA524287 BQU524287:BQW524287 CAQ524287:CAS524287 CKM524287:CKO524287 CUI524287:CUK524287 DEE524287:DEG524287 DOA524287:DOC524287 DXW524287:DXY524287 EHS524287:EHU524287 ERO524287:ERQ524287 FBK524287:FBM524287 FLG524287:FLI524287 FVC524287:FVE524287 GEY524287:GFA524287 GOU524287:GOW524287 GYQ524287:GYS524287 HIM524287:HIO524287 HSI524287:HSK524287 ICE524287:ICG524287 IMA524287:IMC524287 IVW524287:IVY524287 JFS524287:JFU524287 JPO524287:JPQ524287 JZK524287:JZM524287 KJG524287:KJI524287 KTC524287:KTE524287 LCY524287:LDA524287 LMU524287:LMW524287 LWQ524287:LWS524287 MGM524287:MGO524287 MQI524287:MQK524287 NAE524287:NAG524287 NKA524287:NKC524287 NTW524287:NTY524287 ODS524287:ODU524287 ONO524287:ONQ524287 OXK524287:OXM524287 PHG524287:PHI524287 PRC524287:PRE524287 QAY524287:QBA524287 QKU524287:QKW524287 QUQ524287:QUS524287 REM524287:REO524287 ROI524287:ROK524287 RYE524287:RYG524287 SIA524287:SIC524287 SRW524287:SRY524287 TBS524287:TBU524287 TLO524287:TLQ524287 TVK524287:TVM524287 UFG524287:UFI524287 UPC524287:UPE524287 UYY524287:UZA524287 VIU524287:VIW524287 VSQ524287:VSS524287 WCM524287:WCO524287 WMI524287:WMK524287 WWE524287:WWG524287 W589823:Y589823 JS589823:JU589823 TO589823:TQ589823 ADK589823:ADM589823 ANG589823:ANI589823 AXC589823:AXE589823 BGY589823:BHA589823 BQU589823:BQW589823 CAQ589823:CAS589823 CKM589823:CKO589823 CUI589823:CUK589823 DEE589823:DEG589823 DOA589823:DOC589823 DXW589823:DXY589823 EHS589823:EHU589823 ERO589823:ERQ589823 FBK589823:FBM589823 FLG589823:FLI589823 FVC589823:FVE589823 GEY589823:GFA589823 GOU589823:GOW589823 GYQ589823:GYS589823 HIM589823:HIO589823 HSI589823:HSK589823 ICE589823:ICG589823 IMA589823:IMC589823 IVW589823:IVY589823 JFS589823:JFU589823 JPO589823:JPQ589823 JZK589823:JZM589823 KJG589823:KJI589823 KTC589823:KTE589823 LCY589823:LDA589823 LMU589823:LMW589823 LWQ589823:LWS589823 MGM589823:MGO589823 MQI589823:MQK589823 NAE589823:NAG589823 NKA589823:NKC589823 NTW589823:NTY589823 ODS589823:ODU589823 ONO589823:ONQ589823 OXK589823:OXM589823 PHG589823:PHI589823 PRC589823:PRE589823 QAY589823:QBA589823 QKU589823:QKW589823 QUQ589823:QUS589823 REM589823:REO589823 ROI589823:ROK589823 RYE589823:RYG589823 SIA589823:SIC589823 SRW589823:SRY589823 TBS589823:TBU589823 TLO589823:TLQ589823 TVK589823:TVM589823 UFG589823:UFI589823 UPC589823:UPE589823 UYY589823:UZA589823 VIU589823:VIW589823 VSQ589823:VSS589823 WCM589823:WCO589823 WMI589823:WMK589823 WWE589823:WWG589823 W655359:Y655359 JS655359:JU655359 TO655359:TQ655359 ADK655359:ADM655359 ANG655359:ANI655359 AXC655359:AXE655359 BGY655359:BHA655359 BQU655359:BQW655359 CAQ655359:CAS655359 CKM655359:CKO655359 CUI655359:CUK655359 DEE655359:DEG655359 DOA655359:DOC655359 DXW655359:DXY655359 EHS655359:EHU655359 ERO655359:ERQ655359 FBK655359:FBM655359 FLG655359:FLI655359 FVC655359:FVE655359 GEY655359:GFA655359 GOU655359:GOW655359 GYQ655359:GYS655359 HIM655359:HIO655359 HSI655359:HSK655359 ICE655359:ICG655359 IMA655359:IMC655359 IVW655359:IVY655359 JFS655359:JFU655359 JPO655359:JPQ655359 JZK655359:JZM655359 KJG655359:KJI655359 KTC655359:KTE655359 LCY655359:LDA655359 LMU655359:LMW655359 LWQ655359:LWS655359 MGM655359:MGO655359 MQI655359:MQK655359 NAE655359:NAG655359 NKA655359:NKC655359 NTW655359:NTY655359 ODS655359:ODU655359 ONO655359:ONQ655359 OXK655359:OXM655359 PHG655359:PHI655359 PRC655359:PRE655359 QAY655359:QBA655359 QKU655359:QKW655359 QUQ655359:QUS655359 REM655359:REO655359 ROI655359:ROK655359 RYE655359:RYG655359 SIA655359:SIC655359 SRW655359:SRY655359 TBS655359:TBU655359 TLO655359:TLQ655359 TVK655359:TVM655359 UFG655359:UFI655359 UPC655359:UPE655359 UYY655359:UZA655359 VIU655359:VIW655359 VSQ655359:VSS655359 WCM655359:WCO655359 WMI655359:WMK655359 WWE655359:WWG655359 W720895:Y720895 JS720895:JU720895 TO720895:TQ720895 ADK720895:ADM720895 ANG720895:ANI720895 AXC720895:AXE720895 BGY720895:BHA720895 BQU720895:BQW720895 CAQ720895:CAS720895 CKM720895:CKO720895 CUI720895:CUK720895 DEE720895:DEG720895 DOA720895:DOC720895 DXW720895:DXY720895 EHS720895:EHU720895 ERO720895:ERQ720895 FBK720895:FBM720895 FLG720895:FLI720895 FVC720895:FVE720895 GEY720895:GFA720895 GOU720895:GOW720895 GYQ720895:GYS720895 HIM720895:HIO720895 HSI720895:HSK720895 ICE720895:ICG720895 IMA720895:IMC720895 IVW720895:IVY720895 JFS720895:JFU720895 JPO720895:JPQ720895 JZK720895:JZM720895 KJG720895:KJI720895 KTC720895:KTE720895 LCY720895:LDA720895 LMU720895:LMW720895 LWQ720895:LWS720895 MGM720895:MGO720895 MQI720895:MQK720895 NAE720895:NAG720895 NKA720895:NKC720895 NTW720895:NTY720895 ODS720895:ODU720895 ONO720895:ONQ720895 OXK720895:OXM720895 PHG720895:PHI720895 PRC720895:PRE720895 QAY720895:QBA720895 QKU720895:QKW720895 QUQ720895:QUS720895 REM720895:REO720895 ROI720895:ROK720895 RYE720895:RYG720895 SIA720895:SIC720895 SRW720895:SRY720895 TBS720895:TBU720895 TLO720895:TLQ720895 TVK720895:TVM720895 UFG720895:UFI720895 UPC720895:UPE720895 UYY720895:UZA720895 VIU720895:VIW720895 VSQ720895:VSS720895 WCM720895:WCO720895 WMI720895:WMK720895 WWE720895:WWG720895 W786431:Y786431 JS786431:JU786431 TO786431:TQ786431 ADK786431:ADM786431 ANG786431:ANI786431 AXC786431:AXE786431 BGY786431:BHA786431 BQU786431:BQW786431 CAQ786431:CAS786431 CKM786431:CKO786431 CUI786431:CUK786431 DEE786431:DEG786431 DOA786431:DOC786431 DXW786431:DXY786431 EHS786431:EHU786431 ERO786431:ERQ786431 FBK786431:FBM786431 FLG786431:FLI786431 FVC786431:FVE786431 GEY786431:GFA786431 GOU786431:GOW786431 GYQ786431:GYS786431 HIM786431:HIO786431 HSI786431:HSK786431 ICE786431:ICG786431 IMA786431:IMC786431 IVW786431:IVY786431 JFS786431:JFU786431 JPO786431:JPQ786431 JZK786431:JZM786431 KJG786431:KJI786431 KTC786431:KTE786431 LCY786431:LDA786431 LMU786431:LMW786431 LWQ786431:LWS786431 MGM786431:MGO786431 MQI786431:MQK786431 NAE786431:NAG786431 NKA786431:NKC786431 NTW786431:NTY786431 ODS786431:ODU786431 ONO786431:ONQ786431 OXK786431:OXM786431 PHG786431:PHI786431 PRC786431:PRE786431 QAY786431:QBA786431 QKU786431:QKW786431 QUQ786431:QUS786431 REM786431:REO786431 ROI786431:ROK786431 RYE786431:RYG786431 SIA786431:SIC786431 SRW786431:SRY786431 TBS786431:TBU786431 TLO786431:TLQ786431 TVK786431:TVM786431 UFG786431:UFI786431 UPC786431:UPE786431 UYY786431:UZA786431 VIU786431:VIW786431 VSQ786431:VSS786431 WCM786431:WCO786431 WMI786431:WMK786431 WWE786431:WWG786431 W851967:Y851967 JS851967:JU851967 TO851967:TQ851967 ADK851967:ADM851967 ANG851967:ANI851967 AXC851967:AXE851967 BGY851967:BHA851967 BQU851967:BQW851967 CAQ851967:CAS851967 CKM851967:CKO851967 CUI851967:CUK851967 DEE851967:DEG851967 DOA851967:DOC851967 DXW851967:DXY851967 EHS851967:EHU851967 ERO851967:ERQ851967 FBK851967:FBM851967 FLG851967:FLI851967 FVC851967:FVE851967 GEY851967:GFA851967 GOU851967:GOW851967 GYQ851967:GYS851967 HIM851967:HIO851967 HSI851967:HSK851967 ICE851967:ICG851967 IMA851967:IMC851967 IVW851967:IVY851967 JFS851967:JFU851967 JPO851967:JPQ851967 JZK851967:JZM851967 KJG851967:KJI851967 KTC851967:KTE851967 LCY851967:LDA851967 LMU851967:LMW851967 LWQ851967:LWS851967 MGM851967:MGO851967 MQI851967:MQK851967 NAE851967:NAG851967 NKA851967:NKC851967 NTW851967:NTY851967 ODS851967:ODU851967 ONO851967:ONQ851967 OXK851967:OXM851967 PHG851967:PHI851967 PRC851967:PRE851967 QAY851967:QBA851967 QKU851967:QKW851967 QUQ851967:QUS851967 REM851967:REO851967 ROI851967:ROK851967 RYE851967:RYG851967 SIA851967:SIC851967 SRW851967:SRY851967 TBS851967:TBU851967 TLO851967:TLQ851967 TVK851967:TVM851967 UFG851967:UFI851967 UPC851967:UPE851967 UYY851967:UZA851967 VIU851967:VIW851967 VSQ851967:VSS851967 WCM851967:WCO851967 WMI851967:WMK851967 WWE851967:WWG851967 W8:Y8 JS8:JU8 TO8:TQ8 ADK8:ADM8 ANG8:ANI8 AXC8:AXE8 BGY8:BHA8 BQU8:BQW8 CAQ8:CAS8 CKM8:CKO8 CUI8:CUK8 DEE8:DEG8 DOA8:DOC8 DXW8:DXY8 EHS8:EHU8 ERO8:ERQ8 FBK8:FBM8 FLG8:FLI8 FVC8:FVE8 GEY8:GFA8 GOU8:GOW8 GYQ8:GYS8 HIM8:HIO8 HSI8:HSK8 ICE8:ICG8 IMA8:IMC8 IVW8:IVY8 JFS8:JFU8 JPO8:JPQ8 JZK8:JZM8 KJG8:KJI8 KTC8:KTE8 LCY8:LDA8 LMU8:LMW8 LWQ8:LWS8 MGM8:MGO8 MQI8:MQK8 NAE8:NAG8 NKA8:NKC8 NTW8:NTY8 ODS8:ODU8 ONO8:ONQ8 OXK8:OXM8 PHG8:PHI8 PRC8:PRE8 QAY8:QBA8 QKU8:QKW8 QUQ8:QUS8 REM8:REO8 ROI8:ROK8 RYE8:RYG8 SIA8:SIC8 SRW8:SRY8 TBS8:TBU8 TLO8:TLQ8 TVK8:TVM8 UFG8:UFI8 UPC8:UPE8 UYY8:UZA8 VIU8:VIW8 VSQ8:VSS8 WCM8:WCO8 WMI8:WMK8 WWE8:WWG8" xr:uid="{94F401C0-307D-4549-B7BA-C6929EB8044B}">
      <formula1>"公簿,実測,有効"</formula1>
    </dataValidation>
    <dataValidation type="list" allowBlank="1" showInputMessage="1" showErrorMessage="1" sqref="K983044:S983044 JG983044:JO983044 TC983044:TK983044 ACY983044:ADG983044 AMU983044:ANC983044 AWQ983044:AWY983044 BGM983044:BGU983044 BQI983044:BQQ983044 CAE983044:CAM983044 CKA983044:CKI983044 CTW983044:CUE983044 DDS983044:DEA983044 DNO983044:DNW983044 DXK983044:DXS983044 EHG983044:EHO983044 ERC983044:ERK983044 FAY983044:FBG983044 FKU983044:FLC983044 FUQ983044:FUY983044 GEM983044:GEU983044 GOI983044:GOQ983044 GYE983044:GYM983044 HIA983044:HII983044 HRW983044:HSE983044 IBS983044:ICA983044 ILO983044:ILW983044 IVK983044:IVS983044 JFG983044:JFO983044 JPC983044:JPK983044 JYY983044:JZG983044 KIU983044:KJC983044 KSQ983044:KSY983044 LCM983044:LCU983044 LMI983044:LMQ983044 LWE983044:LWM983044 MGA983044:MGI983044 MPW983044:MQE983044 MZS983044:NAA983044 NJO983044:NJW983044 NTK983044:NTS983044 ODG983044:ODO983044 ONC983044:ONK983044 OWY983044:OXG983044 PGU983044:PHC983044 PQQ983044:PQY983044 QAM983044:QAU983044 QKI983044:QKQ983044 QUE983044:QUM983044 REA983044:REI983044 RNW983044:ROE983044 RXS983044:RYA983044 SHO983044:SHW983044 SRK983044:SRS983044 TBG983044:TBO983044 TLC983044:TLK983044 TUY983044:TVG983044 UEU983044:UFC983044 UOQ983044:UOY983044 UYM983044:UYU983044 VII983044:VIQ983044 VSE983044:VSM983044 WCA983044:WCI983044 WLW983044:WME983044 WVS983044:WWA983044 K65540:S65540 JG65540:JO65540 TC65540:TK65540 ACY65540:ADG65540 AMU65540:ANC65540 AWQ65540:AWY65540 BGM65540:BGU65540 BQI65540:BQQ65540 CAE65540:CAM65540 CKA65540:CKI65540 CTW65540:CUE65540 DDS65540:DEA65540 DNO65540:DNW65540 DXK65540:DXS65540 EHG65540:EHO65540 ERC65540:ERK65540 FAY65540:FBG65540 FKU65540:FLC65540 FUQ65540:FUY65540 GEM65540:GEU65540 GOI65540:GOQ65540 GYE65540:GYM65540 HIA65540:HII65540 HRW65540:HSE65540 IBS65540:ICA65540 ILO65540:ILW65540 IVK65540:IVS65540 JFG65540:JFO65540 JPC65540:JPK65540 JYY65540:JZG65540 KIU65540:KJC65540 KSQ65540:KSY65540 LCM65540:LCU65540 LMI65540:LMQ65540 LWE65540:LWM65540 MGA65540:MGI65540 MPW65540:MQE65540 MZS65540:NAA65540 NJO65540:NJW65540 NTK65540:NTS65540 ODG65540:ODO65540 ONC65540:ONK65540 OWY65540:OXG65540 PGU65540:PHC65540 PQQ65540:PQY65540 QAM65540:QAU65540 QKI65540:QKQ65540 QUE65540:QUM65540 REA65540:REI65540 RNW65540:ROE65540 RXS65540:RYA65540 SHO65540:SHW65540 SRK65540:SRS65540 TBG65540:TBO65540 TLC65540:TLK65540 TUY65540:TVG65540 UEU65540:UFC65540 UOQ65540:UOY65540 UYM65540:UYU65540 VII65540:VIQ65540 VSE65540:VSM65540 WCA65540:WCI65540 WLW65540:WME65540 WVS65540:WWA65540 K131076:S131076 JG131076:JO131076 TC131076:TK131076 ACY131076:ADG131076 AMU131076:ANC131076 AWQ131076:AWY131076 BGM131076:BGU131076 BQI131076:BQQ131076 CAE131076:CAM131076 CKA131076:CKI131076 CTW131076:CUE131076 DDS131076:DEA131076 DNO131076:DNW131076 DXK131076:DXS131076 EHG131076:EHO131076 ERC131076:ERK131076 FAY131076:FBG131076 FKU131076:FLC131076 FUQ131076:FUY131076 GEM131076:GEU131076 GOI131076:GOQ131076 GYE131076:GYM131076 HIA131076:HII131076 HRW131076:HSE131076 IBS131076:ICA131076 ILO131076:ILW131076 IVK131076:IVS131076 JFG131076:JFO131076 JPC131076:JPK131076 JYY131076:JZG131076 KIU131076:KJC131076 KSQ131076:KSY131076 LCM131076:LCU131076 LMI131076:LMQ131076 LWE131076:LWM131076 MGA131076:MGI131076 MPW131076:MQE131076 MZS131076:NAA131076 NJO131076:NJW131076 NTK131076:NTS131076 ODG131076:ODO131076 ONC131076:ONK131076 OWY131076:OXG131076 PGU131076:PHC131076 PQQ131076:PQY131076 QAM131076:QAU131076 QKI131076:QKQ131076 QUE131076:QUM131076 REA131076:REI131076 RNW131076:ROE131076 RXS131076:RYA131076 SHO131076:SHW131076 SRK131076:SRS131076 TBG131076:TBO131076 TLC131076:TLK131076 TUY131076:TVG131076 UEU131076:UFC131076 UOQ131076:UOY131076 UYM131076:UYU131076 VII131076:VIQ131076 VSE131076:VSM131076 WCA131076:WCI131076 WLW131076:WME131076 WVS131076:WWA131076 K196612:S196612 JG196612:JO196612 TC196612:TK196612 ACY196612:ADG196612 AMU196612:ANC196612 AWQ196612:AWY196612 BGM196612:BGU196612 BQI196612:BQQ196612 CAE196612:CAM196612 CKA196612:CKI196612 CTW196612:CUE196612 DDS196612:DEA196612 DNO196612:DNW196612 DXK196612:DXS196612 EHG196612:EHO196612 ERC196612:ERK196612 FAY196612:FBG196612 FKU196612:FLC196612 FUQ196612:FUY196612 GEM196612:GEU196612 GOI196612:GOQ196612 GYE196612:GYM196612 HIA196612:HII196612 HRW196612:HSE196612 IBS196612:ICA196612 ILO196612:ILW196612 IVK196612:IVS196612 JFG196612:JFO196612 JPC196612:JPK196612 JYY196612:JZG196612 KIU196612:KJC196612 KSQ196612:KSY196612 LCM196612:LCU196612 LMI196612:LMQ196612 LWE196612:LWM196612 MGA196612:MGI196612 MPW196612:MQE196612 MZS196612:NAA196612 NJO196612:NJW196612 NTK196612:NTS196612 ODG196612:ODO196612 ONC196612:ONK196612 OWY196612:OXG196612 PGU196612:PHC196612 PQQ196612:PQY196612 QAM196612:QAU196612 QKI196612:QKQ196612 QUE196612:QUM196612 REA196612:REI196612 RNW196612:ROE196612 RXS196612:RYA196612 SHO196612:SHW196612 SRK196612:SRS196612 TBG196612:TBO196612 TLC196612:TLK196612 TUY196612:TVG196612 UEU196612:UFC196612 UOQ196612:UOY196612 UYM196612:UYU196612 VII196612:VIQ196612 VSE196612:VSM196612 WCA196612:WCI196612 WLW196612:WME196612 WVS196612:WWA196612 K262148:S262148 JG262148:JO262148 TC262148:TK262148 ACY262148:ADG262148 AMU262148:ANC262148 AWQ262148:AWY262148 BGM262148:BGU262148 BQI262148:BQQ262148 CAE262148:CAM262148 CKA262148:CKI262148 CTW262148:CUE262148 DDS262148:DEA262148 DNO262148:DNW262148 DXK262148:DXS262148 EHG262148:EHO262148 ERC262148:ERK262148 FAY262148:FBG262148 FKU262148:FLC262148 FUQ262148:FUY262148 GEM262148:GEU262148 GOI262148:GOQ262148 GYE262148:GYM262148 HIA262148:HII262148 HRW262148:HSE262148 IBS262148:ICA262148 ILO262148:ILW262148 IVK262148:IVS262148 JFG262148:JFO262148 JPC262148:JPK262148 JYY262148:JZG262148 KIU262148:KJC262148 KSQ262148:KSY262148 LCM262148:LCU262148 LMI262148:LMQ262148 LWE262148:LWM262148 MGA262148:MGI262148 MPW262148:MQE262148 MZS262148:NAA262148 NJO262148:NJW262148 NTK262148:NTS262148 ODG262148:ODO262148 ONC262148:ONK262148 OWY262148:OXG262148 PGU262148:PHC262148 PQQ262148:PQY262148 QAM262148:QAU262148 QKI262148:QKQ262148 QUE262148:QUM262148 REA262148:REI262148 RNW262148:ROE262148 RXS262148:RYA262148 SHO262148:SHW262148 SRK262148:SRS262148 TBG262148:TBO262148 TLC262148:TLK262148 TUY262148:TVG262148 UEU262148:UFC262148 UOQ262148:UOY262148 UYM262148:UYU262148 VII262148:VIQ262148 VSE262148:VSM262148 WCA262148:WCI262148 WLW262148:WME262148 WVS262148:WWA262148 K327684:S327684 JG327684:JO327684 TC327684:TK327684 ACY327684:ADG327684 AMU327684:ANC327684 AWQ327684:AWY327684 BGM327684:BGU327684 BQI327684:BQQ327684 CAE327684:CAM327684 CKA327684:CKI327684 CTW327684:CUE327684 DDS327684:DEA327684 DNO327684:DNW327684 DXK327684:DXS327684 EHG327684:EHO327684 ERC327684:ERK327684 FAY327684:FBG327684 FKU327684:FLC327684 FUQ327684:FUY327684 GEM327684:GEU327684 GOI327684:GOQ327684 GYE327684:GYM327684 HIA327684:HII327684 HRW327684:HSE327684 IBS327684:ICA327684 ILO327684:ILW327684 IVK327684:IVS327684 JFG327684:JFO327684 JPC327684:JPK327684 JYY327684:JZG327684 KIU327684:KJC327684 KSQ327684:KSY327684 LCM327684:LCU327684 LMI327684:LMQ327684 LWE327684:LWM327684 MGA327684:MGI327684 MPW327684:MQE327684 MZS327684:NAA327684 NJO327684:NJW327684 NTK327684:NTS327684 ODG327684:ODO327684 ONC327684:ONK327684 OWY327684:OXG327684 PGU327684:PHC327684 PQQ327684:PQY327684 QAM327684:QAU327684 QKI327684:QKQ327684 QUE327684:QUM327684 REA327684:REI327684 RNW327684:ROE327684 RXS327684:RYA327684 SHO327684:SHW327684 SRK327684:SRS327684 TBG327684:TBO327684 TLC327684:TLK327684 TUY327684:TVG327684 UEU327684:UFC327684 UOQ327684:UOY327684 UYM327684:UYU327684 VII327684:VIQ327684 VSE327684:VSM327684 WCA327684:WCI327684 WLW327684:WME327684 WVS327684:WWA327684 K393220:S393220 JG393220:JO393220 TC393220:TK393220 ACY393220:ADG393220 AMU393220:ANC393220 AWQ393220:AWY393220 BGM393220:BGU393220 BQI393220:BQQ393220 CAE393220:CAM393220 CKA393220:CKI393220 CTW393220:CUE393220 DDS393220:DEA393220 DNO393220:DNW393220 DXK393220:DXS393220 EHG393220:EHO393220 ERC393220:ERK393220 FAY393220:FBG393220 FKU393220:FLC393220 FUQ393220:FUY393220 GEM393220:GEU393220 GOI393220:GOQ393220 GYE393220:GYM393220 HIA393220:HII393220 HRW393220:HSE393220 IBS393220:ICA393220 ILO393220:ILW393220 IVK393220:IVS393220 JFG393220:JFO393220 JPC393220:JPK393220 JYY393220:JZG393220 KIU393220:KJC393220 KSQ393220:KSY393220 LCM393220:LCU393220 LMI393220:LMQ393220 LWE393220:LWM393220 MGA393220:MGI393220 MPW393220:MQE393220 MZS393220:NAA393220 NJO393220:NJW393220 NTK393220:NTS393220 ODG393220:ODO393220 ONC393220:ONK393220 OWY393220:OXG393220 PGU393220:PHC393220 PQQ393220:PQY393220 QAM393220:QAU393220 QKI393220:QKQ393220 QUE393220:QUM393220 REA393220:REI393220 RNW393220:ROE393220 RXS393220:RYA393220 SHO393220:SHW393220 SRK393220:SRS393220 TBG393220:TBO393220 TLC393220:TLK393220 TUY393220:TVG393220 UEU393220:UFC393220 UOQ393220:UOY393220 UYM393220:UYU393220 VII393220:VIQ393220 VSE393220:VSM393220 WCA393220:WCI393220 WLW393220:WME393220 WVS393220:WWA393220 K458756:S458756 JG458756:JO458756 TC458756:TK458756 ACY458756:ADG458756 AMU458756:ANC458756 AWQ458756:AWY458756 BGM458756:BGU458756 BQI458756:BQQ458756 CAE458756:CAM458756 CKA458756:CKI458756 CTW458756:CUE458756 DDS458756:DEA458756 DNO458756:DNW458756 DXK458756:DXS458756 EHG458756:EHO458756 ERC458756:ERK458756 FAY458756:FBG458756 FKU458756:FLC458756 FUQ458756:FUY458756 GEM458756:GEU458756 GOI458756:GOQ458756 GYE458756:GYM458756 HIA458756:HII458756 HRW458756:HSE458756 IBS458756:ICA458756 ILO458756:ILW458756 IVK458756:IVS458756 JFG458756:JFO458756 JPC458756:JPK458756 JYY458756:JZG458756 KIU458756:KJC458756 KSQ458756:KSY458756 LCM458756:LCU458756 LMI458756:LMQ458756 LWE458756:LWM458756 MGA458756:MGI458756 MPW458756:MQE458756 MZS458756:NAA458756 NJO458756:NJW458756 NTK458756:NTS458756 ODG458756:ODO458756 ONC458756:ONK458756 OWY458756:OXG458756 PGU458756:PHC458756 PQQ458756:PQY458756 QAM458756:QAU458756 QKI458756:QKQ458756 QUE458756:QUM458756 REA458756:REI458756 RNW458756:ROE458756 RXS458756:RYA458756 SHO458756:SHW458756 SRK458756:SRS458756 TBG458756:TBO458756 TLC458756:TLK458756 TUY458756:TVG458756 UEU458756:UFC458756 UOQ458756:UOY458756 UYM458756:UYU458756 VII458756:VIQ458756 VSE458756:VSM458756 WCA458756:WCI458756 WLW458756:WME458756 WVS458756:WWA458756 K524292:S524292 JG524292:JO524292 TC524292:TK524292 ACY524292:ADG524292 AMU524292:ANC524292 AWQ524292:AWY524292 BGM524292:BGU524292 BQI524292:BQQ524292 CAE524292:CAM524292 CKA524292:CKI524292 CTW524292:CUE524292 DDS524292:DEA524292 DNO524292:DNW524292 DXK524292:DXS524292 EHG524292:EHO524292 ERC524292:ERK524292 FAY524292:FBG524292 FKU524292:FLC524292 FUQ524292:FUY524292 GEM524292:GEU524292 GOI524292:GOQ524292 GYE524292:GYM524292 HIA524292:HII524292 HRW524292:HSE524292 IBS524292:ICA524292 ILO524292:ILW524292 IVK524292:IVS524292 JFG524292:JFO524292 JPC524292:JPK524292 JYY524292:JZG524292 KIU524292:KJC524292 KSQ524292:KSY524292 LCM524292:LCU524292 LMI524292:LMQ524292 LWE524292:LWM524292 MGA524292:MGI524292 MPW524292:MQE524292 MZS524292:NAA524292 NJO524292:NJW524292 NTK524292:NTS524292 ODG524292:ODO524292 ONC524292:ONK524292 OWY524292:OXG524292 PGU524292:PHC524292 PQQ524292:PQY524292 QAM524292:QAU524292 QKI524292:QKQ524292 QUE524292:QUM524292 REA524292:REI524292 RNW524292:ROE524292 RXS524292:RYA524292 SHO524292:SHW524292 SRK524292:SRS524292 TBG524292:TBO524292 TLC524292:TLK524292 TUY524292:TVG524292 UEU524292:UFC524292 UOQ524292:UOY524292 UYM524292:UYU524292 VII524292:VIQ524292 VSE524292:VSM524292 WCA524292:WCI524292 WLW524292:WME524292 WVS524292:WWA524292 K589828:S589828 JG589828:JO589828 TC589828:TK589828 ACY589828:ADG589828 AMU589828:ANC589828 AWQ589828:AWY589828 BGM589828:BGU589828 BQI589828:BQQ589828 CAE589828:CAM589828 CKA589828:CKI589828 CTW589828:CUE589828 DDS589828:DEA589828 DNO589828:DNW589828 DXK589828:DXS589828 EHG589828:EHO589828 ERC589828:ERK589828 FAY589828:FBG589828 FKU589828:FLC589828 FUQ589828:FUY589828 GEM589828:GEU589828 GOI589828:GOQ589828 GYE589828:GYM589828 HIA589828:HII589828 HRW589828:HSE589828 IBS589828:ICA589828 ILO589828:ILW589828 IVK589828:IVS589828 JFG589828:JFO589828 JPC589828:JPK589828 JYY589828:JZG589828 KIU589828:KJC589828 KSQ589828:KSY589828 LCM589828:LCU589828 LMI589828:LMQ589828 LWE589828:LWM589828 MGA589828:MGI589828 MPW589828:MQE589828 MZS589828:NAA589828 NJO589828:NJW589828 NTK589828:NTS589828 ODG589828:ODO589828 ONC589828:ONK589828 OWY589828:OXG589828 PGU589828:PHC589828 PQQ589828:PQY589828 QAM589828:QAU589828 QKI589828:QKQ589828 QUE589828:QUM589828 REA589828:REI589828 RNW589828:ROE589828 RXS589828:RYA589828 SHO589828:SHW589828 SRK589828:SRS589828 TBG589828:TBO589828 TLC589828:TLK589828 TUY589828:TVG589828 UEU589828:UFC589828 UOQ589828:UOY589828 UYM589828:UYU589828 VII589828:VIQ589828 VSE589828:VSM589828 WCA589828:WCI589828 WLW589828:WME589828 WVS589828:WWA589828 K655364:S655364 JG655364:JO655364 TC655364:TK655364 ACY655364:ADG655364 AMU655364:ANC655364 AWQ655364:AWY655364 BGM655364:BGU655364 BQI655364:BQQ655364 CAE655364:CAM655364 CKA655364:CKI655364 CTW655364:CUE655364 DDS655364:DEA655364 DNO655364:DNW655364 DXK655364:DXS655364 EHG655364:EHO655364 ERC655364:ERK655364 FAY655364:FBG655364 FKU655364:FLC655364 FUQ655364:FUY655364 GEM655364:GEU655364 GOI655364:GOQ655364 GYE655364:GYM655364 HIA655364:HII655364 HRW655364:HSE655364 IBS655364:ICA655364 ILO655364:ILW655364 IVK655364:IVS655364 JFG655364:JFO655364 JPC655364:JPK655364 JYY655364:JZG655364 KIU655364:KJC655364 KSQ655364:KSY655364 LCM655364:LCU655364 LMI655364:LMQ655364 LWE655364:LWM655364 MGA655364:MGI655364 MPW655364:MQE655364 MZS655364:NAA655364 NJO655364:NJW655364 NTK655364:NTS655364 ODG655364:ODO655364 ONC655364:ONK655364 OWY655364:OXG655364 PGU655364:PHC655364 PQQ655364:PQY655364 QAM655364:QAU655364 QKI655364:QKQ655364 QUE655364:QUM655364 REA655364:REI655364 RNW655364:ROE655364 RXS655364:RYA655364 SHO655364:SHW655364 SRK655364:SRS655364 TBG655364:TBO655364 TLC655364:TLK655364 TUY655364:TVG655364 UEU655364:UFC655364 UOQ655364:UOY655364 UYM655364:UYU655364 VII655364:VIQ655364 VSE655364:VSM655364 WCA655364:WCI655364 WLW655364:WME655364 WVS655364:WWA655364 K720900:S720900 JG720900:JO720900 TC720900:TK720900 ACY720900:ADG720900 AMU720900:ANC720900 AWQ720900:AWY720900 BGM720900:BGU720900 BQI720900:BQQ720900 CAE720900:CAM720900 CKA720900:CKI720900 CTW720900:CUE720900 DDS720900:DEA720900 DNO720900:DNW720900 DXK720900:DXS720900 EHG720900:EHO720900 ERC720900:ERK720900 FAY720900:FBG720900 FKU720900:FLC720900 FUQ720900:FUY720900 GEM720900:GEU720900 GOI720900:GOQ720900 GYE720900:GYM720900 HIA720900:HII720900 HRW720900:HSE720900 IBS720900:ICA720900 ILO720900:ILW720900 IVK720900:IVS720900 JFG720900:JFO720900 JPC720900:JPK720900 JYY720900:JZG720900 KIU720900:KJC720900 KSQ720900:KSY720900 LCM720900:LCU720900 LMI720900:LMQ720900 LWE720900:LWM720900 MGA720900:MGI720900 MPW720900:MQE720900 MZS720900:NAA720900 NJO720900:NJW720900 NTK720900:NTS720900 ODG720900:ODO720900 ONC720900:ONK720900 OWY720900:OXG720900 PGU720900:PHC720900 PQQ720900:PQY720900 QAM720900:QAU720900 QKI720900:QKQ720900 QUE720900:QUM720900 REA720900:REI720900 RNW720900:ROE720900 RXS720900:RYA720900 SHO720900:SHW720900 SRK720900:SRS720900 TBG720900:TBO720900 TLC720900:TLK720900 TUY720900:TVG720900 UEU720900:UFC720900 UOQ720900:UOY720900 UYM720900:UYU720900 VII720900:VIQ720900 VSE720900:VSM720900 WCA720900:WCI720900 WLW720900:WME720900 WVS720900:WWA720900 K786436:S786436 JG786436:JO786436 TC786436:TK786436 ACY786436:ADG786436 AMU786436:ANC786436 AWQ786436:AWY786436 BGM786436:BGU786436 BQI786436:BQQ786436 CAE786436:CAM786436 CKA786436:CKI786436 CTW786436:CUE786436 DDS786436:DEA786436 DNO786436:DNW786436 DXK786436:DXS786436 EHG786436:EHO786436 ERC786436:ERK786436 FAY786436:FBG786436 FKU786436:FLC786436 FUQ786436:FUY786436 GEM786436:GEU786436 GOI786436:GOQ786436 GYE786436:GYM786436 HIA786436:HII786436 HRW786436:HSE786436 IBS786436:ICA786436 ILO786436:ILW786436 IVK786436:IVS786436 JFG786436:JFO786436 JPC786436:JPK786436 JYY786436:JZG786436 KIU786436:KJC786436 KSQ786436:KSY786436 LCM786436:LCU786436 LMI786436:LMQ786436 LWE786436:LWM786436 MGA786436:MGI786436 MPW786436:MQE786436 MZS786436:NAA786436 NJO786436:NJW786436 NTK786436:NTS786436 ODG786436:ODO786436 ONC786436:ONK786436 OWY786436:OXG786436 PGU786436:PHC786436 PQQ786436:PQY786436 QAM786436:QAU786436 QKI786436:QKQ786436 QUE786436:QUM786436 REA786436:REI786436 RNW786436:ROE786436 RXS786436:RYA786436 SHO786436:SHW786436 SRK786436:SRS786436 TBG786436:TBO786436 TLC786436:TLK786436 TUY786436:TVG786436 UEU786436:UFC786436 UOQ786436:UOY786436 UYM786436:UYU786436 VII786436:VIQ786436 VSE786436:VSM786436 WCA786436:WCI786436 WLW786436:WME786436 WVS786436:WWA786436 K851972:S851972 JG851972:JO851972 TC851972:TK851972 ACY851972:ADG851972 AMU851972:ANC851972 AWQ851972:AWY851972 BGM851972:BGU851972 BQI851972:BQQ851972 CAE851972:CAM851972 CKA851972:CKI851972 CTW851972:CUE851972 DDS851972:DEA851972 DNO851972:DNW851972 DXK851972:DXS851972 EHG851972:EHO851972 ERC851972:ERK851972 FAY851972:FBG851972 FKU851972:FLC851972 FUQ851972:FUY851972 GEM851972:GEU851972 GOI851972:GOQ851972 GYE851972:GYM851972 HIA851972:HII851972 HRW851972:HSE851972 IBS851972:ICA851972 ILO851972:ILW851972 IVK851972:IVS851972 JFG851972:JFO851972 JPC851972:JPK851972 JYY851972:JZG851972 KIU851972:KJC851972 KSQ851972:KSY851972 LCM851972:LCU851972 LMI851972:LMQ851972 LWE851972:LWM851972 MGA851972:MGI851972 MPW851972:MQE851972 MZS851972:NAA851972 NJO851972:NJW851972 NTK851972:NTS851972 ODG851972:ODO851972 ONC851972:ONK851972 OWY851972:OXG851972 PGU851972:PHC851972 PQQ851972:PQY851972 QAM851972:QAU851972 QKI851972:QKQ851972 QUE851972:QUM851972 REA851972:REI851972 RNW851972:ROE851972 RXS851972:RYA851972 SHO851972:SHW851972 SRK851972:SRS851972 TBG851972:TBO851972 TLC851972:TLK851972 TUY851972:TVG851972 UEU851972:UFC851972 UOQ851972:UOY851972 UYM851972:UYU851972 VII851972:VIQ851972 VSE851972:VSM851972 WCA851972:WCI851972 WLW851972:WME851972 WVS851972:WWA851972 K917508:S917508 JG917508:JO917508 TC917508:TK917508 ACY917508:ADG917508 AMU917508:ANC917508 AWQ917508:AWY917508 BGM917508:BGU917508 BQI917508:BQQ917508 CAE917508:CAM917508 CKA917508:CKI917508 CTW917508:CUE917508 DDS917508:DEA917508 DNO917508:DNW917508 DXK917508:DXS917508 EHG917508:EHO917508 ERC917508:ERK917508 FAY917508:FBG917508 FKU917508:FLC917508 FUQ917508:FUY917508 GEM917508:GEU917508 GOI917508:GOQ917508 GYE917508:GYM917508 HIA917508:HII917508 HRW917508:HSE917508 IBS917508:ICA917508 ILO917508:ILW917508 IVK917508:IVS917508 JFG917508:JFO917508 JPC917508:JPK917508 JYY917508:JZG917508 KIU917508:KJC917508 KSQ917508:KSY917508 LCM917508:LCU917508 LMI917508:LMQ917508 LWE917508:LWM917508 MGA917508:MGI917508 MPW917508:MQE917508 MZS917508:NAA917508 NJO917508:NJW917508 NTK917508:NTS917508 ODG917508:ODO917508 ONC917508:ONK917508 OWY917508:OXG917508 PGU917508:PHC917508 PQQ917508:PQY917508 QAM917508:QAU917508 QKI917508:QKQ917508 QUE917508:QUM917508 REA917508:REI917508 RNW917508:ROE917508 RXS917508:RYA917508 SHO917508:SHW917508 SRK917508:SRS917508 TBG917508:TBO917508 TLC917508:TLK917508 TUY917508:TVG917508 UEU917508:UFC917508 UOQ917508:UOY917508 UYM917508:UYU917508 VII917508:VIQ917508 VSE917508:VSM917508 WCA917508:WCI917508 WLW917508:WME917508 WVS917508:WWA917508" xr:uid="{F0FC383B-55F7-4CD8-B184-3808D97DD45B}">
      <formula1>"鉄筋コンクリート造"</formula1>
    </dataValidation>
  </dataValidations>
  <printOptions horizontalCentered="1"/>
  <pageMargins left="0.70866141732283472" right="0.39370078740157483" top="0.39370078740157483" bottom="0.19685039370078741" header="0.31496062992125984" footer="0.31496062992125984"/>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7B68F-E839-4EA5-AE47-DFA52468271C}">
  <dimension ref="A1:AH28"/>
  <sheetViews>
    <sheetView view="pageBreakPreview" zoomScale="85" zoomScaleNormal="100" zoomScaleSheetLayoutView="85" workbookViewId="0">
      <selection activeCell="K10" sqref="K10:AE10"/>
    </sheetView>
  </sheetViews>
  <sheetFormatPr defaultRowHeight="12.9" x14ac:dyDescent="0.3"/>
  <cols>
    <col min="1" max="70" width="2.62890625" style="3" customWidth="1"/>
    <col min="71" max="256" width="8.734375" style="3"/>
    <col min="257" max="282" width="2.62890625" style="3" customWidth="1"/>
    <col min="283" max="283" width="1.89453125" style="3" customWidth="1"/>
    <col min="284" max="284" width="2.3671875" style="3" customWidth="1"/>
    <col min="285" max="285" width="2.734375" style="3" customWidth="1"/>
    <col min="286" max="286" width="2.1015625" style="3" customWidth="1"/>
    <col min="287" max="287" width="2.62890625" style="3" customWidth="1"/>
    <col min="288" max="288" width="1.734375" style="3" customWidth="1"/>
    <col min="289" max="326" width="2.62890625" style="3" customWidth="1"/>
    <col min="327" max="512" width="8.734375" style="3"/>
    <col min="513" max="538" width="2.62890625" style="3" customWidth="1"/>
    <col min="539" max="539" width="1.89453125" style="3" customWidth="1"/>
    <col min="540" max="540" width="2.3671875" style="3" customWidth="1"/>
    <col min="541" max="541" width="2.734375" style="3" customWidth="1"/>
    <col min="542" max="542" width="2.1015625" style="3" customWidth="1"/>
    <col min="543" max="543" width="2.62890625" style="3" customWidth="1"/>
    <col min="544" max="544" width="1.734375" style="3" customWidth="1"/>
    <col min="545" max="582" width="2.62890625" style="3" customWidth="1"/>
    <col min="583" max="768" width="8.734375" style="3"/>
    <col min="769" max="794" width="2.62890625" style="3" customWidth="1"/>
    <col min="795" max="795" width="1.89453125" style="3" customWidth="1"/>
    <col min="796" max="796" width="2.3671875" style="3" customWidth="1"/>
    <col min="797" max="797" width="2.734375" style="3" customWidth="1"/>
    <col min="798" max="798" width="2.1015625" style="3" customWidth="1"/>
    <col min="799" max="799" width="2.62890625" style="3" customWidth="1"/>
    <col min="800" max="800" width="1.734375" style="3" customWidth="1"/>
    <col min="801" max="838" width="2.62890625" style="3" customWidth="1"/>
    <col min="839" max="1024" width="8.734375" style="3"/>
    <col min="1025" max="1050" width="2.62890625" style="3" customWidth="1"/>
    <col min="1051" max="1051" width="1.89453125" style="3" customWidth="1"/>
    <col min="1052" max="1052" width="2.3671875" style="3" customWidth="1"/>
    <col min="1053" max="1053" width="2.734375" style="3" customWidth="1"/>
    <col min="1054" max="1054" width="2.1015625" style="3" customWidth="1"/>
    <col min="1055" max="1055" width="2.62890625" style="3" customWidth="1"/>
    <col min="1056" max="1056" width="1.734375" style="3" customWidth="1"/>
    <col min="1057" max="1094" width="2.62890625" style="3" customWidth="1"/>
    <col min="1095" max="1280" width="8.734375" style="3"/>
    <col min="1281" max="1306" width="2.62890625" style="3" customWidth="1"/>
    <col min="1307" max="1307" width="1.89453125" style="3" customWidth="1"/>
    <col min="1308" max="1308" width="2.3671875" style="3" customWidth="1"/>
    <col min="1309" max="1309" width="2.734375" style="3" customWidth="1"/>
    <col min="1310" max="1310" width="2.1015625" style="3" customWidth="1"/>
    <col min="1311" max="1311" width="2.62890625" style="3" customWidth="1"/>
    <col min="1312" max="1312" width="1.734375" style="3" customWidth="1"/>
    <col min="1313" max="1350" width="2.62890625" style="3" customWidth="1"/>
    <col min="1351" max="1536" width="8.734375" style="3"/>
    <col min="1537" max="1562" width="2.62890625" style="3" customWidth="1"/>
    <col min="1563" max="1563" width="1.89453125" style="3" customWidth="1"/>
    <col min="1564" max="1564" width="2.3671875" style="3" customWidth="1"/>
    <col min="1565" max="1565" width="2.734375" style="3" customWidth="1"/>
    <col min="1566" max="1566" width="2.1015625" style="3" customWidth="1"/>
    <col min="1567" max="1567" width="2.62890625" style="3" customWidth="1"/>
    <col min="1568" max="1568" width="1.734375" style="3" customWidth="1"/>
    <col min="1569" max="1606" width="2.62890625" style="3" customWidth="1"/>
    <col min="1607" max="1792" width="8.734375" style="3"/>
    <col min="1793" max="1818" width="2.62890625" style="3" customWidth="1"/>
    <col min="1819" max="1819" width="1.89453125" style="3" customWidth="1"/>
    <col min="1820" max="1820" width="2.3671875" style="3" customWidth="1"/>
    <col min="1821" max="1821" width="2.734375" style="3" customWidth="1"/>
    <col min="1822" max="1822" width="2.1015625" style="3" customWidth="1"/>
    <col min="1823" max="1823" width="2.62890625" style="3" customWidth="1"/>
    <col min="1824" max="1824" width="1.734375" style="3" customWidth="1"/>
    <col min="1825" max="1862" width="2.62890625" style="3" customWidth="1"/>
    <col min="1863" max="2048" width="8.734375" style="3"/>
    <col min="2049" max="2074" width="2.62890625" style="3" customWidth="1"/>
    <col min="2075" max="2075" width="1.89453125" style="3" customWidth="1"/>
    <col min="2076" max="2076" width="2.3671875" style="3" customWidth="1"/>
    <col min="2077" max="2077" width="2.734375" style="3" customWidth="1"/>
    <col min="2078" max="2078" width="2.1015625" style="3" customWidth="1"/>
    <col min="2079" max="2079" width="2.62890625" style="3" customWidth="1"/>
    <col min="2080" max="2080" width="1.734375" style="3" customWidth="1"/>
    <col min="2081" max="2118" width="2.62890625" style="3" customWidth="1"/>
    <col min="2119" max="2304" width="8.734375" style="3"/>
    <col min="2305" max="2330" width="2.62890625" style="3" customWidth="1"/>
    <col min="2331" max="2331" width="1.89453125" style="3" customWidth="1"/>
    <col min="2332" max="2332" width="2.3671875" style="3" customWidth="1"/>
    <col min="2333" max="2333" width="2.734375" style="3" customWidth="1"/>
    <col min="2334" max="2334" width="2.1015625" style="3" customWidth="1"/>
    <col min="2335" max="2335" width="2.62890625" style="3" customWidth="1"/>
    <col min="2336" max="2336" width="1.734375" style="3" customWidth="1"/>
    <col min="2337" max="2374" width="2.62890625" style="3" customWidth="1"/>
    <col min="2375" max="2560" width="8.734375" style="3"/>
    <col min="2561" max="2586" width="2.62890625" style="3" customWidth="1"/>
    <col min="2587" max="2587" width="1.89453125" style="3" customWidth="1"/>
    <col min="2588" max="2588" width="2.3671875" style="3" customWidth="1"/>
    <col min="2589" max="2589" width="2.734375" style="3" customWidth="1"/>
    <col min="2590" max="2590" width="2.1015625" style="3" customWidth="1"/>
    <col min="2591" max="2591" width="2.62890625" style="3" customWidth="1"/>
    <col min="2592" max="2592" width="1.734375" style="3" customWidth="1"/>
    <col min="2593" max="2630" width="2.62890625" style="3" customWidth="1"/>
    <col min="2631" max="2816" width="8.734375" style="3"/>
    <col min="2817" max="2842" width="2.62890625" style="3" customWidth="1"/>
    <col min="2843" max="2843" width="1.89453125" style="3" customWidth="1"/>
    <col min="2844" max="2844" width="2.3671875" style="3" customWidth="1"/>
    <col min="2845" max="2845" width="2.734375" style="3" customWidth="1"/>
    <col min="2846" max="2846" width="2.1015625" style="3" customWidth="1"/>
    <col min="2847" max="2847" width="2.62890625" style="3" customWidth="1"/>
    <col min="2848" max="2848" width="1.734375" style="3" customWidth="1"/>
    <col min="2849" max="2886" width="2.62890625" style="3" customWidth="1"/>
    <col min="2887" max="3072" width="8.734375" style="3"/>
    <col min="3073" max="3098" width="2.62890625" style="3" customWidth="1"/>
    <col min="3099" max="3099" width="1.89453125" style="3" customWidth="1"/>
    <col min="3100" max="3100" width="2.3671875" style="3" customWidth="1"/>
    <col min="3101" max="3101" width="2.734375" style="3" customWidth="1"/>
    <col min="3102" max="3102" width="2.1015625" style="3" customWidth="1"/>
    <col min="3103" max="3103" width="2.62890625" style="3" customWidth="1"/>
    <col min="3104" max="3104" width="1.734375" style="3" customWidth="1"/>
    <col min="3105" max="3142" width="2.62890625" style="3" customWidth="1"/>
    <col min="3143" max="3328" width="8.734375" style="3"/>
    <col min="3329" max="3354" width="2.62890625" style="3" customWidth="1"/>
    <col min="3355" max="3355" width="1.89453125" style="3" customWidth="1"/>
    <col min="3356" max="3356" width="2.3671875" style="3" customWidth="1"/>
    <col min="3357" max="3357" width="2.734375" style="3" customWidth="1"/>
    <col min="3358" max="3358" width="2.1015625" style="3" customWidth="1"/>
    <col min="3359" max="3359" width="2.62890625" style="3" customWidth="1"/>
    <col min="3360" max="3360" width="1.734375" style="3" customWidth="1"/>
    <col min="3361" max="3398" width="2.62890625" style="3" customWidth="1"/>
    <col min="3399" max="3584" width="8.734375" style="3"/>
    <col min="3585" max="3610" width="2.62890625" style="3" customWidth="1"/>
    <col min="3611" max="3611" width="1.89453125" style="3" customWidth="1"/>
    <col min="3612" max="3612" width="2.3671875" style="3" customWidth="1"/>
    <col min="3613" max="3613" width="2.734375" style="3" customWidth="1"/>
    <col min="3614" max="3614" width="2.1015625" style="3" customWidth="1"/>
    <col min="3615" max="3615" width="2.62890625" style="3" customWidth="1"/>
    <col min="3616" max="3616" width="1.734375" style="3" customWidth="1"/>
    <col min="3617" max="3654" width="2.62890625" style="3" customWidth="1"/>
    <col min="3655" max="3840" width="8.734375" style="3"/>
    <col min="3841" max="3866" width="2.62890625" style="3" customWidth="1"/>
    <col min="3867" max="3867" width="1.89453125" style="3" customWidth="1"/>
    <col min="3868" max="3868" width="2.3671875" style="3" customWidth="1"/>
    <col min="3869" max="3869" width="2.734375" style="3" customWidth="1"/>
    <col min="3870" max="3870" width="2.1015625" style="3" customWidth="1"/>
    <col min="3871" max="3871" width="2.62890625" style="3" customWidth="1"/>
    <col min="3872" max="3872" width="1.734375" style="3" customWidth="1"/>
    <col min="3873" max="3910" width="2.62890625" style="3" customWidth="1"/>
    <col min="3911" max="4096" width="8.734375" style="3"/>
    <col min="4097" max="4122" width="2.62890625" style="3" customWidth="1"/>
    <col min="4123" max="4123" width="1.89453125" style="3" customWidth="1"/>
    <col min="4124" max="4124" width="2.3671875" style="3" customWidth="1"/>
    <col min="4125" max="4125" width="2.734375" style="3" customWidth="1"/>
    <col min="4126" max="4126" width="2.1015625" style="3" customWidth="1"/>
    <col min="4127" max="4127" width="2.62890625" style="3" customWidth="1"/>
    <col min="4128" max="4128" width="1.734375" style="3" customWidth="1"/>
    <col min="4129" max="4166" width="2.62890625" style="3" customWidth="1"/>
    <col min="4167" max="4352" width="8.734375" style="3"/>
    <col min="4353" max="4378" width="2.62890625" style="3" customWidth="1"/>
    <col min="4379" max="4379" width="1.89453125" style="3" customWidth="1"/>
    <col min="4380" max="4380" width="2.3671875" style="3" customWidth="1"/>
    <col min="4381" max="4381" width="2.734375" style="3" customWidth="1"/>
    <col min="4382" max="4382" width="2.1015625" style="3" customWidth="1"/>
    <col min="4383" max="4383" width="2.62890625" style="3" customWidth="1"/>
    <col min="4384" max="4384" width="1.734375" style="3" customWidth="1"/>
    <col min="4385" max="4422" width="2.62890625" style="3" customWidth="1"/>
    <col min="4423" max="4608" width="8.734375" style="3"/>
    <col min="4609" max="4634" width="2.62890625" style="3" customWidth="1"/>
    <col min="4635" max="4635" width="1.89453125" style="3" customWidth="1"/>
    <col min="4636" max="4636" width="2.3671875" style="3" customWidth="1"/>
    <col min="4637" max="4637" width="2.734375" style="3" customWidth="1"/>
    <col min="4638" max="4638" width="2.1015625" style="3" customWidth="1"/>
    <col min="4639" max="4639" width="2.62890625" style="3" customWidth="1"/>
    <col min="4640" max="4640" width="1.734375" style="3" customWidth="1"/>
    <col min="4641" max="4678" width="2.62890625" style="3" customWidth="1"/>
    <col min="4679" max="4864" width="8.734375" style="3"/>
    <col min="4865" max="4890" width="2.62890625" style="3" customWidth="1"/>
    <col min="4891" max="4891" width="1.89453125" style="3" customWidth="1"/>
    <col min="4892" max="4892" width="2.3671875" style="3" customWidth="1"/>
    <col min="4893" max="4893" width="2.734375" style="3" customWidth="1"/>
    <col min="4894" max="4894" width="2.1015625" style="3" customWidth="1"/>
    <col min="4895" max="4895" width="2.62890625" style="3" customWidth="1"/>
    <col min="4896" max="4896" width="1.734375" style="3" customWidth="1"/>
    <col min="4897" max="4934" width="2.62890625" style="3" customWidth="1"/>
    <col min="4935" max="5120" width="8.734375" style="3"/>
    <col min="5121" max="5146" width="2.62890625" style="3" customWidth="1"/>
    <col min="5147" max="5147" width="1.89453125" style="3" customWidth="1"/>
    <col min="5148" max="5148" width="2.3671875" style="3" customWidth="1"/>
    <col min="5149" max="5149" width="2.734375" style="3" customWidth="1"/>
    <col min="5150" max="5150" width="2.1015625" style="3" customWidth="1"/>
    <col min="5151" max="5151" width="2.62890625" style="3" customWidth="1"/>
    <col min="5152" max="5152" width="1.734375" style="3" customWidth="1"/>
    <col min="5153" max="5190" width="2.62890625" style="3" customWidth="1"/>
    <col min="5191" max="5376" width="8.734375" style="3"/>
    <col min="5377" max="5402" width="2.62890625" style="3" customWidth="1"/>
    <col min="5403" max="5403" width="1.89453125" style="3" customWidth="1"/>
    <col min="5404" max="5404" width="2.3671875" style="3" customWidth="1"/>
    <col min="5405" max="5405" width="2.734375" style="3" customWidth="1"/>
    <col min="5406" max="5406" width="2.1015625" style="3" customWidth="1"/>
    <col min="5407" max="5407" width="2.62890625" style="3" customWidth="1"/>
    <col min="5408" max="5408" width="1.734375" style="3" customWidth="1"/>
    <col min="5409" max="5446" width="2.62890625" style="3" customWidth="1"/>
    <col min="5447" max="5632" width="8.734375" style="3"/>
    <col min="5633" max="5658" width="2.62890625" style="3" customWidth="1"/>
    <col min="5659" max="5659" width="1.89453125" style="3" customWidth="1"/>
    <col min="5660" max="5660" width="2.3671875" style="3" customWidth="1"/>
    <col min="5661" max="5661" width="2.734375" style="3" customWidth="1"/>
    <col min="5662" max="5662" width="2.1015625" style="3" customWidth="1"/>
    <col min="5663" max="5663" width="2.62890625" style="3" customWidth="1"/>
    <col min="5664" max="5664" width="1.734375" style="3" customWidth="1"/>
    <col min="5665" max="5702" width="2.62890625" style="3" customWidth="1"/>
    <col min="5703" max="5888" width="8.734375" style="3"/>
    <col min="5889" max="5914" width="2.62890625" style="3" customWidth="1"/>
    <col min="5915" max="5915" width="1.89453125" style="3" customWidth="1"/>
    <col min="5916" max="5916" width="2.3671875" style="3" customWidth="1"/>
    <col min="5917" max="5917" width="2.734375" style="3" customWidth="1"/>
    <col min="5918" max="5918" width="2.1015625" style="3" customWidth="1"/>
    <col min="5919" max="5919" width="2.62890625" style="3" customWidth="1"/>
    <col min="5920" max="5920" width="1.734375" style="3" customWidth="1"/>
    <col min="5921" max="5958" width="2.62890625" style="3" customWidth="1"/>
    <col min="5959" max="6144" width="8.734375" style="3"/>
    <col min="6145" max="6170" width="2.62890625" style="3" customWidth="1"/>
    <col min="6171" max="6171" width="1.89453125" style="3" customWidth="1"/>
    <col min="6172" max="6172" width="2.3671875" style="3" customWidth="1"/>
    <col min="6173" max="6173" width="2.734375" style="3" customWidth="1"/>
    <col min="6174" max="6174" width="2.1015625" style="3" customWidth="1"/>
    <col min="6175" max="6175" width="2.62890625" style="3" customWidth="1"/>
    <col min="6176" max="6176" width="1.734375" style="3" customWidth="1"/>
    <col min="6177" max="6214" width="2.62890625" style="3" customWidth="1"/>
    <col min="6215" max="6400" width="8.734375" style="3"/>
    <col min="6401" max="6426" width="2.62890625" style="3" customWidth="1"/>
    <col min="6427" max="6427" width="1.89453125" style="3" customWidth="1"/>
    <col min="6428" max="6428" width="2.3671875" style="3" customWidth="1"/>
    <col min="6429" max="6429" width="2.734375" style="3" customWidth="1"/>
    <col min="6430" max="6430" width="2.1015625" style="3" customWidth="1"/>
    <col min="6431" max="6431" width="2.62890625" style="3" customWidth="1"/>
    <col min="6432" max="6432" width="1.734375" style="3" customWidth="1"/>
    <col min="6433" max="6470" width="2.62890625" style="3" customWidth="1"/>
    <col min="6471" max="6656" width="8.734375" style="3"/>
    <col min="6657" max="6682" width="2.62890625" style="3" customWidth="1"/>
    <col min="6683" max="6683" width="1.89453125" style="3" customWidth="1"/>
    <col min="6684" max="6684" width="2.3671875" style="3" customWidth="1"/>
    <col min="6685" max="6685" width="2.734375" style="3" customWidth="1"/>
    <col min="6686" max="6686" width="2.1015625" style="3" customWidth="1"/>
    <col min="6687" max="6687" width="2.62890625" style="3" customWidth="1"/>
    <col min="6688" max="6688" width="1.734375" style="3" customWidth="1"/>
    <col min="6689" max="6726" width="2.62890625" style="3" customWidth="1"/>
    <col min="6727" max="6912" width="8.734375" style="3"/>
    <col min="6913" max="6938" width="2.62890625" style="3" customWidth="1"/>
    <col min="6939" max="6939" width="1.89453125" style="3" customWidth="1"/>
    <col min="6940" max="6940" width="2.3671875" style="3" customWidth="1"/>
    <col min="6941" max="6941" width="2.734375" style="3" customWidth="1"/>
    <col min="6942" max="6942" width="2.1015625" style="3" customWidth="1"/>
    <col min="6943" max="6943" width="2.62890625" style="3" customWidth="1"/>
    <col min="6944" max="6944" width="1.734375" style="3" customWidth="1"/>
    <col min="6945" max="6982" width="2.62890625" style="3" customWidth="1"/>
    <col min="6983" max="7168" width="8.734375" style="3"/>
    <col min="7169" max="7194" width="2.62890625" style="3" customWidth="1"/>
    <col min="7195" max="7195" width="1.89453125" style="3" customWidth="1"/>
    <col min="7196" max="7196" width="2.3671875" style="3" customWidth="1"/>
    <col min="7197" max="7197" width="2.734375" style="3" customWidth="1"/>
    <col min="7198" max="7198" width="2.1015625" style="3" customWidth="1"/>
    <col min="7199" max="7199" width="2.62890625" style="3" customWidth="1"/>
    <col min="7200" max="7200" width="1.734375" style="3" customWidth="1"/>
    <col min="7201" max="7238" width="2.62890625" style="3" customWidth="1"/>
    <col min="7239" max="7424" width="8.734375" style="3"/>
    <col min="7425" max="7450" width="2.62890625" style="3" customWidth="1"/>
    <col min="7451" max="7451" width="1.89453125" style="3" customWidth="1"/>
    <col min="7452" max="7452" width="2.3671875" style="3" customWidth="1"/>
    <col min="7453" max="7453" width="2.734375" style="3" customWidth="1"/>
    <col min="7454" max="7454" width="2.1015625" style="3" customWidth="1"/>
    <col min="7455" max="7455" width="2.62890625" style="3" customWidth="1"/>
    <col min="7456" max="7456" width="1.734375" style="3" customWidth="1"/>
    <col min="7457" max="7494" width="2.62890625" style="3" customWidth="1"/>
    <col min="7495" max="7680" width="8.734375" style="3"/>
    <col min="7681" max="7706" width="2.62890625" style="3" customWidth="1"/>
    <col min="7707" max="7707" width="1.89453125" style="3" customWidth="1"/>
    <col min="7708" max="7708" width="2.3671875" style="3" customWidth="1"/>
    <col min="7709" max="7709" width="2.734375" style="3" customWidth="1"/>
    <col min="7710" max="7710" width="2.1015625" style="3" customWidth="1"/>
    <col min="7711" max="7711" width="2.62890625" style="3" customWidth="1"/>
    <col min="7712" max="7712" width="1.734375" style="3" customWidth="1"/>
    <col min="7713" max="7750" width="2.62890625" style="3" customWidth="1"/>
    <col min="7751" max="7936" width="8.734375" style="3"/>
    <col min="7937" max="7962" width="2.62890625" style="3" customWidth="1"/>
    <col min="7963" max="7963" width="1.89453125" style="3" customWidth="1"/>
    <col min="7964" max="7964" width="2.3671875" style="3" customWidth="1"/>
    <col min="7965" max="7965" width="2.734375" style="3" customWidth="1"/>
    <col min="7966" max="7966" width="2.1015625" style="3" customWidth="1"/>
    <col min="7967" max="7967" width="2.62890625" style="3" customWidth="1"/>
    <col min="7968" max="7968" width="1.734375" style="3" customWidth="1"/>
    <col min="7969" max="8006" width="2.62890625" style="3" customWidth="1"/>
    <col min="8007" max="8192" width="8.734375" style="3"/>
    <col min="8193" max="8218" width="2.62890625" style="3" customWidth="1"/>
    <col min="8219" max="8219" width="1.89453125" style="3" customWidth="1"/>
    <col min="8220" max="8220" width="2.3671875" style="3" customWidth="1"/>
    <col min="8221" max="8221" width="2.734375" style="3" customWidth="1"/>
    <col min="8222" max="8222" width="2.1015625" style="3" customWidth="1"/>
    <col min="8223" max="8223" width="2.62890625" style="3" customWidth="1"/>
    <col min="8224" max="8224" width="1.734375" style="3" customWidth="1"/>
    <col min="8225" max="8262" width="2.62890625" style="3" customWidth="1"/>
    <col min="8263" max="8448" width="8.734375" style="3"/>
    <col min="8449" max="8474" width="2.62890625" style="3" customWidth="1"/>
    <col min="8475" max="8475" width="1.89453125" style="3" customWidth="1"/>
    <col min="8476" max="8476" width="2.3671875" style="3" customWidth="1"/>
    <col min="8477" max="8477" width="2.734375" style="3" customWidth="1"/>
    <col min="8478" max="8478" width="2.1015625" style="3" customWidth="1"/>
    <col min="8479" max="8479" width="2.62890625" style="3" customWidth="1"/>
    <col min="8480" max="8480" width="1.734375" style="3" customWidth="1"/>
    <col min="8481" max="8518" width="2.62890625" style="3" customWidth="1"/>
    <col min="8519" max="8704" width="8.734375" style="3"/>
    <col min="8705" max="8730" width="2.62890625" style="3" customWidth="1"/>
    <col min="8731" max="8731" width="1.89453125" style="3" customWidth="1"/>
    <col min="8732" max="8732" width="2.3671875" style="3" customWidth="1"/>
    <col min="8733" max="8733" width="2.734375" style="3" customWidth="1"/>
    <col min="8734" max="8734" width="2.1015625" style="3" customWidth="1"/>
    <col min="8735" max="8735" width="2.62890625" style="3" customWidth="1"/>
    <col min="8736" max="8736" width="1.734375" style="3" customWidth="1"/>
    <col min="8737" max="8774" width="2.62890625" style="3" customWidth="1"/>
    <col min="8775" max="8960" width="8.734375" style="3"/>
    <col min="8961" max="8986" width="2.62890625" style="3" customWidth="1"/>
    <col min="8987" max="8987" width="1.89453125" style="3" customWidth="1"/>
    <col min="8988" max="8988" width="2.3671875" style="3" customWidth="1"/>
    <col min="8989" max="8989" width="2.734375" style="3" customWidth="1"/>
    <col min="8990" max="8990" width="2.1015625" style="3" customWidth="1"/>
    <col min="8991" max="8991" width="2.62890625" style="3" customWidth="1"/>
    <col min="8992" max="8992" width="1.734375" style="3" customWidth="1"/>
    <col min="8993" max="9030" width="2.62890625" style="3" customWidth="1"/>
    <col min="9031" max="9216" width="8.734375" style="3"/>
    <col min="9217" max="9242" width="2.62890625" style="3" customWidth="1"/>
    <col min="9243" max="9243" width="1.89453125" style="3" customWidth="1"/>
    <col min="9244" max="9244" width="2.3671875" style="3" customWidth="1"/>
    <col min="9245" max="9245" width="2.734375" style="3" customWidth="1"/>
    <col min="9246" max="9246" width="2.1015625" style="3" customWidth="1"/>
    <col min="9247" max="9247" width="2.62890625" style="3" customWidth="1"/>
    <col min="9248" max="9248" width="1.734375" style="3" customWidth="1"/>
    <col min="9249" max="9286" width="2.62890625" style="3" customWidth="1"/>
    <col min="9287" max="9472" width="8.734375" style="3"/>
    <col min="9473" max="9498" width="2.62890625" style="3" customWidth="1"/>
    <col min="9499" max="9499" width="1.89453125" style="3" customWidth="1"/>
    <col min="9500" max="9500" width="2.3671875" style="3" customWidth="1"/>
    <col min="9501" max="9501" width="2.734375" style="3" customWidth="1"/>
    <col min="9502" max="9502" width="2.1015625" style="3" customWidth="1"/>
    <col min="9503" max="9503" width="2.62890625" style="3" customWidth="1"/>
    <col min="9504" max="9504" width="1.734375" style="3" customWidth="1"/>
    <col min="9505" max="9542" width="2.62890625" style="3" customWidth="1"/>
    <col min="9543" max="9728" width="8.734375" style="3"/>
    <col min="9729" max="9754" width="2.62890625" style="3" customWidth="1"/>
    <col min="9755" max="9755" width="1.89453125" style="3" customWidth="1"/>
    <col min="9756" max="9756" width="2.3671875" style="3" customWidth="1"/>
    <col min="9757" max="9757" width="2.734375" style="3" customWidth="1"/>
    <col min="9758" max="9758" width="2.1015625" style="3" customWidth="1"/>
    <col min="9759" max="9759" width="2.62890625" style="3" customWidth="1"/>
    <col min="9760" max="9760" width="1.734375" style="3" customWidth="1"/>
    <col min="9761" max="9798" width="2.62890625" style="3" customWidth="1"/>
    <col min="9799" max="9984" width="8.734375" style="3"/>
    <col min="9985" max="10010" width="2.62890625" style="3" customWidth="1"/>
    <col min="10011" max="10011" width="1.89453125" style="3" customWidth="1"/>
    <col min="10012" max="10012" width="2.3671875" style="3" customWidth="1"/>
    <col min="10013" max="10013" width="2.734375" style="3" customWidth="1"/>
    <col min="10014" max="10014" width="2.1015625" style="3" customWidth="1"/>
    <col min="10015" max="10015" width="2.62890625" style="3" customWidth="1"/>
    <col min="10016" max="10016" width="1.734375" style="3" customWidth="1"/>
    <col min="10017" max="10054" width="2.62890625" style="3" customWidth="1"/>
    <col min="10055" max="10240" width="8.734375" style="3"/>
    <col min="10241" max="10266" width="2.62890625" style="3" customWidth="1"/>
    <col min="10267" max="10267" width="1.89453125" style="3" customWidth="1"/>
    <col min="10268" max="10268" width="2.3671875" style="3" customWidth="1"/>
    <col min="10269" max="10269" width="2.734375" style="3" customWidth="1"/>
    <col min="10270" max="10270" width="2.1015625" style="3" customWidth="1"/>
    <col min="10271" max="10271" width="2.62890625" style="3" customWidth="1"/>
    <col min="10272" max="10272" width="1.734375" style="3" customWidth="1"/>
    <col min="10273" max="10310" width="2.62890625" style="3" customWidth="1"/>
    <col min="10311" max="10496" width="8.734375" style="3"/>
    <col min="10497" max="10522" width="2.62890625" style="3" customWidth="1"/>
    <col min="10523" max="10523" width="1.89453125" style="3" customWidth="1"/>
    <col min="10524" max="10524" width="2.3671875" style="3" customWidth="1"/>
    <col min="10525" max="10525" width="2.734375" style="3" customWidth="1"/>
    <col min="10526" max="10526" width="2.1015625" style="3" customWidth="1"/>
    <col min="10527" max="10527" width="2.62890625" style="3" customWidth="1"/>
    <col min="10528" max="10528" width="1.734375" style="3" customWidth="1"/>
    <col min="10529" max="10566" width="2.62890625" style="3" customWidth="1"/>
    <col min="10567" max="10752" width="8.734375" style="3"/>
    <col min="10753" max="10778" width="2.62890625" style="3" customWidth="1"/>
    <col min="10779" max="10779" width="1.89453125" style="3" customWidth="1"/>
    <col min="10780" max="10780" width="2.3671875" style="3" customWidth="1"/>
    <col min="10781" max="10781" width="2.734375" style="3" customWidth="1"/>
    <col min="10782" max="10782" width="2.1015625" style="3" customWidth="1"/>
    <col min="10783" max="10783" width="2.62890625" style="3" customWidth="1"/>
    <col min="10784" max="10784" width="1.734375" style="3" customWidth="1"/>
    <col min="10785" max="10822" width="2.62890625" style="3" customWidth="1"/>
    <col min="10823" max="11008" width="8.734375" style="3"/>
    <col min="11009" max="11034" width="2.62890625" style="3" customWidth="1"/>
    <col min="11035" max="11035" width="1.89453125" style="3" customWidth="1"/>
    <col min="11036" max="11036" width="2.3671875" style="3" customWidth="1"/>
    <col min="11037" max="11037" width="2.734375" style="3" customWidth="1"/>
    <col min="11038" max="11038" width="2.1015625" style="3" customWidth="1"/>
    <col min="11039" max="11039" width="2.62890625" style="3" customWidth="1"/>
    <col min="11040" max="11040" width="1.734375" style="3" customWidth="1"/>
    <col min="11041" max="11078" width="2.62890625" style="3" customWidth="1"/>
    <col min="11079" max="11264" width="8.734375" style="3"/>
    <col min="11265" max="11290" width="2.62890625" style="3" customWidth="1"/>
    <col min="11291" max="11291" width="1.89453125" style="3" customWidth="1"/>
    <col min="11292" max="11292" width="2.3671875" style="3" customWidth="1"/>
    <col min="11293" max="11293" width="2.734375" style="3" customWidth="1"/>
    <col min="11294" max="11294" width="2.1015625" style="3" customWidth="1"/>
    <col min="11295" max="11295" width="2.62890625" style="3" customWidth="1"/>
    <col min="11296" max="11296" width="1.734375" style="3" customWidth="1"/>
    <col min="11297" max="11334" width="2.62890625" style="3" customWidth="1"/>
    <col min="11335" max="11520" width="8.734375" style="3"/>
    <col min="11521" max="11546" width="2.62890625" style="3" customWidth="1"/>
    <col min="11547" max="11547" width="1.89453125" style="3" customWidth="1"/>
    <col min="11548" max="11548" width="2.3671875" style="3" customWidth="1"/>
    <col min="11549" max="11549" width="2.734375" style="3" customWidth="1"/>
    <col min="11550" max="11550" width="2.1015625" style="3" customWidth="1"/>
    <col min="11551" max="11551" width="2.62890625" style="3" customWidth="1"/>
    <col min="11552" max="11552" width="1.734375" style="3" customWidth="1"/>
    <col min="11553" max="11590" width="2.62890625" style="3" customWidth="1"/>
    <col min="11591" max="11776" width="8.734375" style="3"/>
    <col min="11777" max="11802" width="2.62890625" style="3" customWidth="1"/>
    <col min="11803" max="11803" width="1.89453125" style="3" customWidth="1"/>
    <col min="11804" max="11804" width="2.3671875" style="3" customWidth="1"/>
    <col min="11805" max="11805" width="2.734375" style="3" customWidth="1"/>
    <col min="11806" max="11806" width="2.1015625" style="3" customWidth="1"/>
    <col min="11807" max="11807" width="2.62890625" style="3" customWidth="1"/>
    <col min="11808" max="11808" width="1.734375" style="3" customWidth="1"/>
    <col min="11809" max="11846" width="2.62890625" style="3" customWidth="1"/>
    <col min="11847" max="12032" width="8.734375" style="3"/>
    <col min="12033" max="12058" width="2.62890625" style="3" customWidth="1"/>
    <col min="12059" max="12059" width="1.89453125" style="3" customWidth="1"/>
    <col min="12060" max="12060" width="2.3671875" style="3" customWidth="1"/>
    <col min="12061" max="12061" width="2.734375" style="3" customWidth="1"/>
    <col min="12062" max="12062" width="2.1015625" style="3" customWidth="1"/>
    <col min="12063" max="12063" width="2.62890625" style="3" customWidth="1"/>
    <col min="12064" max="12064" width="1.734375" style="3" customWidth="1"/>
    <col min="12065" max="12102" width="2.62890625" style="3" customWidth="1"/>
    <col min="12103" max="12288" width="8.734375" style="3"/>
    <col min="12289" max="12314" width="2.62890625" style="3" customWidth="1"/>
    <col min="12315" max="12315" width="1.89453125" style="3" customWidth="1"/>
    <col min="12316" max="12316" width="2.3671875" style="3" customWidth="1"/>
    <col min="12317" max="12317" width="2.734375" style="3" customWidth="1"/>
    <col min="12318" max="12318" width="2.1015625" style="3" customWidth="1"/>
    <col min="12319" max="12319" width="2.62890625" style="3" customWidth="1"/>
    <col min="12320" max="12320" width="1.734375" style="3" customWidth="1"/>
    <col min="12321" max="12358" width="2.62890625" style="3" customWidth="1"/>
    <col min="12359" max="12544" width="8.734375" style="3"/>
    <col min="12545" max="12570" width="2.62890625" style="3" customWidth="1"/>
    <col min="12571" max="12571" width="1.89453125" style="3" customWidth="1"/>
    <col min="12572" max="12572" width="2.3671875" style="3" customWidth="1"/>
    <col min="12573" max="12573" width="2.734375" style="3" customWidth="1"/>
    <col min="12574" max="12574" width="2.1015625" style="3" customWidth="1"/>
    <col min="12575" max="12575" width="2.62890625" style="3" customWidth="1"/>
    <col min="12576" max="12576" width="1.734375" style="3" customWidth="1"/>
    <col min="12577" max="12614" width="2.62890625" style="3" customWidth="1"/>
    <col min="12615" max="12800" width="8.734375" style="3"/>
    <col min="12801" max="12826" width="2.62890625" style="3" customWidth="1"/>
    <col min="12827" max="12827" width="1.89453125" style="3" customWidth="1"/>
    <col min="12828" max="12828" width="2.3671875" style="3" customWidth="1"/>
    <col min="12829" max="12829" width="2.734375" style="3" customWidth="1"/>
    <col min="12830" max="12830" width="2.1015625" style="3" customWidth="1"/>
    <col min="12831" max="12831" width="2.62890625" style="3" customWidth="1"/>
    <col min="12832" max="12832" width="1.734375" style="3" customWidth="1"/>
    <col min="12833" max="12870" width="2.62890625" style="3" customWidth="1"/>
    <col min="12871" max="13056" width="8.734375" style="3"/>
    <col min="13057" max="13082" width="2.62890625" style="3" customWidth="1"/>
    <col min="13083" max="13083" width="1.89453125" style="3" customWidth="1"/>
    <col min="13084" max="13084" width="2.3671875" style="3" customWidth="1"/>
    <col min="13085" max="13085" width="2.734375" style="3" customWidth="1"/>
    <col min="13086" max="13086" width="2.1015625" style="3" customWidth="1"/>
    <col min="13087" max="13087" width="2.62890625" style="3" customWidth="1"/>
    <col min="13088" max="13088" width="1.734375" style="3" customWidth="1"/>
    <col min="13089" max="13126" width="2.62890625" style="3" customWidth="1"/>
    <col min="13127" max="13312" width="8.734375" style="3"/>
    <col min="13313" max="13338" width="2.62890625" style="3" customWidth="1"/>
    <col min="13339" max="13339" width="1.89453125" style="3" customWidth="1"/>
    <col min="13340" max="13340" width="2.3671875" style="3" customWidth="1"/>
    <col min="13341" max="13341" width="2.734375" style="3" customWidth="1"/>
    <col min="13342" max="13342" width="2.1015625" style="3" customWidth="1"/>
    <col min="13343" max="13343" width="2.62890625" style="3" customWidth="1"/>
    <col min="13344" max="13344" width="1.734375" style="3" customWidth="1"/>
    <col min="13345" max="13382" width="2.62890625" style="3" customWidth="1"/>
    <col min="13383" max="13568" width="8.734375" style="3"/>
    <col min="13569" max="13594" width="2.62890625" style="3" customWidth="1"/>
    <col min="13595" max="13595" width="1.89453125" style="3" customWidth="1"/>
    <col min="13596" max="13596" width="2.3671875" style="3" customWidth="1"/>
    <col min="13597" max="13597" width="2.734375" style="3" customWidth="1"/>
    <col min="13598" max="13598" width="2.1015625" style="3" customWidth="1"/>
    <col min="13599" max="13599" width="2.62890625" style="3" customWidth="1"/>
    <col min="13600" max="13600" width="1.734375" style="3" customWidth="1"/>
    <col min="13601" max="13638" width="2.62890625" style="3" customWidth="1"/>
    <col min="13639" max="13824" width="8.734375" style="3"/>
    <col min="13825" max="13850" width="2.62890625" style="3" customWidth="1"/>
    <col min="13851" max="13851" width="1.89453125" style="3" customWidth="1"/>
    <col min="13852" max="13852" width="2.3671875" style="3" customWidth="1"/>
    <col min="13853" max="13853" width="2.734375" style="3" customWidth="1"/>
    <col min="13854" max="13854" width="2.1015625" style="3" customWidth="1"/>
    <col min="13855" max="13855" width="2.62890625" style="3" customWidth="1"/>
    <col min="13856" max="13856" width="1.734375" style="3" customWidth="1"/>
    <col min="13857" max="13894" width="2.62890625" style="3" customWidth="1"/>
    <col min="13895" max="14080" width="8.734375" style="3"/>
    <col min="14081" max="14106" width="2.62890625" style="3" customWidth="1"/>
    <col min="14107" max="14107" width="1.89453125" style="3" customWidth="1"/>
    <col min="14108" max="14108" width="2.3671875" style="3" customWidth="1"/>
    <col min="14109" max="14109" width="2.734375" style="3" customWidth="1"/>
    <col min="14110" max="14110" width="2.1015625" style="3" customWidth="1"/>
    <col min="14111" max="14111" width="2.62890625" style="3" customWidth="1"/>
    <col min="14112" max="14112" width="1.734375" style="3" customWidth="1"/>
    <col min="14113" max="14150" width="2.62890625" style="3" customWidth="1"/>
    <col min="14151" max="14336" width="8.734375" style="3"/>
    <col min="14337" max="14362" width="2.62890625" style="3" customWidth="1"/>
    <col min="14363" max="14363" width="1.89453125" style="3" customWidth="1"/>
    <col min="14364" max="14364" width="2.3671875" style="3" customWidth="1"/>
    <col min="14365" max="14365" width="2.734375" style="3" customWidth="1"/>
    <col min="14366" max="14366" width="2.1015625" style="3" customWidth="1"/>
    <col min="14367" max="14367" width="2.62890625" style="3" customWidth="1"/>
    <col min="14368" max="14368" width="1.734375" style="3" customWidth="1"/>
    <col min="14369" max="14406" width="2.62890625" style="3" customWidth="1"/>
    <col min="14407" max="14592" width="8.734375" style="3"/>
    <col min="14593" max="14618" width="2.62890625" style="3" customWidth="1"/>
    <col min="14619" max="14619" width="1.89453125" style="3" customWidth="1"/>
    <col min="14620" max="14620" width="2.3671875" style="3" customWidth="1"/>
    <col min="14621" max="14621" width="2.734375" style="3" customWidth="1"/>
    <col min="14622" max="14622" width="2.1015625" style="3" customWidth="1"/>
    <col min="14623" max="14623" width="2.62890625" style="3" customWidth="1"/>
    <col min="14624" max="14624" width="1.734375" style="3" customWidth="1"/>
    <col min="14625" max="14662" width="2.62890625" style="3" customWidth="1"/>
    <col min="14663" max="14848" width="8.734375" style="3"/>
    <col min="14849" max="14874" width="2.62890625" style="3" customWidth="1"/>
    <col min="14875" max="14875" width="1.89453125" style="3" customWidth="1"/>
    <col min="14876" max="14876" width="2.3671875" style="3" customWidth="1"/>
    <col min="14877" max="14877" width="2.734375" style="3" customWidth="1"/>
    <col min="14878" max="14878" width="2.1015625" style="3" customWidth="1"/>
    <col min="14879" max="14879" width="2.62890625" style="3" customWidth="1"/>
    <col min="14880" max="14880" width="1.734375" style="3" customWidth="1"/>
    <col min="14881" max="14918" width="2.62890625" style="3" customWidth="1"/>
    <col min="14919" max="15104" width="8.734375" style="3"/>
    <col min="15105" max="15130" width="2.62890625" style="3" customWidth="1"/>
    <col min="15131" max="15131" width="1.89453125" style="3" customWidth="1"/>
    <col min="15132" max="15132" width="2.3671875" style="3" customWidth="1"/>
    <col min="15133" max="15133" width="2.734375" style="3" customWidth="1"/>
    <col min="15134" max="15134" width="2.1015625" style="3" customWidth="1"/>
    <col min="15135" max="15135" width="2.62890625" style="3" customWidth="1"/>
    <col min="15136" max="15136" width="1.734375" style="3" customWidth="1"/>
    <col min="15137" max="15174" width="2.62890625" style="3" customWidth="1"/>
    <col min="15175" max="15360" width="8.734375" style="3"/>
    <col min="15361" max="15386" width="2.62890625" style="3" customWidth="1"/>
    <col min="15387" max="15387" width="1.89453125" style="3" customWidth="1"/>
    <col min="15388" max="15388" width="2.3671875" style="3" customWidth="1"/>
    <col min="15389" max="15389" width="2.734375" style="3" customWidth="1"/>
    <col min="15390" max="15390" width="2.1015625" style="3" customWidth="1"/>
    <col min="15391" max="15391" width="2.62890625" style="3" customWidth="1"/>
    <col min="15392" max="15392" width="1.734375" style="3" customWidth="1"/>
    <col min="15393" max="15430" width="2.62890625" style="3" customWidth="1"/>
    <col min="15431" max="15616" width="8.734375" style="3"/>
    <col min="15617" max="15642" width="2.62890625" style="3" customWidth="1"/>
    <col min="15643" max="15643" width="1.89453125" style="3" customWidth="1"/>
    <col min="15644" max="15644" width="2.3671875" style="3" customWidth="1"/>
    <col min="15645" max="15645" width="2.734375" style="3" customWidth="1"/>
    <col min="15646" max="15646" width="2.1015625" style="3" customWidth="1"/>
    <col min="15647" max="15647" width="2.62890625" style="3" customWidth="1"/>
    <col min="15648" max="15648" width="1.734375" style="3" customWidth="1"/>
    <col min="15649" max="15686" width="2.62890625" style="3" customWidth="1"/>
    <col min="15687" max="15872" width="8.734375" style="3"/>
    <col min="15873" max="15898" width="2.62890625" style="3" customWidth="1"/>
    <col min="15899" max="15899" width="1.89453125" style="3" customWidth="1"/>
    <col min="15900" max="15900" width="2.3671875" style="3" customWidth="1"/>
    <col min="15901" max="15901" width="2.734375" style="3" customWidth="1"/>
    <col min="15902" max="15902" width="2.1015625" style="3" customWidth="1"/>
    <col min="15903" max="15903" width="2.62890625" style="3" customWidth="1"/>
    <col min="15904" max="15904" width="1.734375" style="3" customWidth="1"/>
    <col min="15905" max="15942" width="2.62890625" style="3" customWidth="1"/>
    <col min="15943" max="16128" width="8.734375" style="3"/>
    <col min="16129" max="16154" width="2.62890625" style="3" customWidth="1"/>
    <col min="16155" max="16155" width="1.89453125" style="3" customWidth="1"/>
    <col min="16156" max="16156" width="2.3671875" style="3" customWidth="1"/>
    <col min="16157" max="16157" width="2.734375" style="3" customWidth="1"/>
    <col min="16158" max="16158" width="2.1015625" style="3" customWidth="1"/>
    <col min="16159" max="16159" width="2.62890625" style="3" customWidth="1"/>
    <col min="16160" max="16160" width="1.734375" style="3" customWidth="1"/>
    <col min="16161" max="16198" width="2.62890625" style="3" customWidth="1"/>
    <col min="16199" max="16384" width="8.734375" style="3"/>
  </cols>
  <sheetData>
    <row r="1" spans="1:32" ht="22.5" customHeight="1" thickBot="1" x14ac:dyDescent="0.35">
      <c r="A1" s="357"/>
      <c r="B1" s="349"/>
      <c r="C1" s="349"/>
      <c r="D1" s="349"/>
      <c r="E1" s="349"/>
      <c r="F1" s="1"/>
      <c r="G1" s="1"/>
      <c r="H1" s="2"/>
      <c r="I1" s="2"/>
      <c r="J1" s="2"/>
      <c r="K1" s="2"/>
      <c r="L1" s="2"/>
      <c r="M1" s="2"/>
      <c r="N1" s="2"/>
      <c r="O1" s="2"/>
      <c r="P1" s="2"/>
      <c r="Q1" s="2"/>
      <c r="R1" s="2"/>
      <c r="S1" s="2"/>
      <c r="T1" s="2"/>
      <c r="U1" s="2"/>
      <c r="V1" s="2"/>
      <c r="W1" s="2"/>
      <c r="X1" s="358" t="s">
        <v>355</v>
      </c>
      <c r="Y1" s="358"/>
      <c r="Z1" s="358"/>
      <c r="AA1" s="358"/>
      <c r="AB1" s="358"/>
      <c r="AC1" s="358"/>
      <c r="AD1" s="358"/>
      <c r="AE1" s="358"/>
      <c r="AF1" s="358"/>
    </row>
    <row r="2" spans="1:32" ht="30" customHeight="1" thickBot="1" x14ac:dyDescent="0.35">
      <c r="A2" s="359" t="s">
        <v>0</v>
      </c>
      <c r="B2" s="360"/>
      <c r="C2" s="360"/>
      <c r="D2" s="360"/>
      <c r="E2" s="360"/>
      <c r="F2" s="360"/>
      <c r="G2" s="360"/>
      <c r="H2" s="360"/>
      <c r="I2" s="360"/>
      <c r="J2" s="360"/>
      <c r="K2" s="360"/>
      <c r="L2" s="360"/>
      <c r="M2" s="360"/>
      <c r="N2" s="360"/>
      <c r="O2" s="360"/>
      <c r="P2" s="360"/>
      <c r="Q2" s="360"/>
      <c r="R2" s="360"/>
      <c r="S2" s="360"/>
      <c r="T2" s="360"/>
      <c r="U2" s="360"/>
      <c r="V2" s="360"/>
      <c r="W2" s="360"/>
      <c r="X2" s="360"/>
      <c r="Y2" s="360"/>
      <c r="Z2" s="360"/>
      <c r="AA2" s="360"/>
      <c r="AB2" s="360"/>
      <c r="AC2" s="360"/>
      <c r="AD2" s="360"/>
      <c r="AE2" s="360"/>
      <c r="AF2" s="361"/>
    </row>
    <row r="3" spans="1:32" ht="9" customHeight="1" thickBot="1" x14ac:dyDescent="0.35">
      <c r="B3" s="4"/>
      <c r="C3" s="4"/>
      <c r="D3" s="4"/>
      <c r="E3" s="5"/>
      <c r="F3" s="6"/>
      <c r="G3" s="6"/>
      <c r="H3" s="6"/>
      <c r="I3" s="6"/>
      <c r="J3" s="6"/>
      <c r="K3" s="6"/>
      <c r="L3" s="6"/>
      <c r="M3" s="7"/>
      <c r="N3" s="7"/>
      <c r="O3" s="7"/>
      <c r="P3" s="7"/>
      <c r="Q3" s="7"/>
      <c r="R3" s="7"/>
      <c r="S3" s="7"/>
      <c r="T3" s="7"/>
      <c r="U3" s="7"/>
      <c r="V3" s="7"/>
      <c r="W3" s="7"/>
      <c r="X3" s="7"/>
      <c r="Y3" s="7"/>
      <c r="Z3" s="7"/>
      <c r="AA3" s="7"/>
      <c r="AB3" s="7"/>
      <c r="AC3" s="7"/>
      <c r="AD3" s="7"/>
      <c r="AE3" s="7"/>
      <c r="AF3" s="7"/>
    </row>
    <row r="4" spans="1:32" ht="39" customHeight="1" x14ac:dyDescent="0.45">
      <c r="A4" s="362" t="s">
        <v>1</v>
      </c>
      <c r="B4" s="363"/>
      <c r="C4" s="363"/>
      <c r="D4" s="363"/>
      <c r="E4" s="364"/>
      <c r="F4" s="8" t="s">
        <v>34</v>
      </c>
      <c r="G4" s="844" t="s">
        <v>362</v>
      </c>
      <c r="H4" s="844"/>
      <c r="I4" s="844"/>
      <c r="J4" s="844"/>
      <c r="K4" s="844"/>
      <c r="L4" s="844"/>
      <c r="M4" s="844"/>
      <c r="N4" s="844"/>
      <c r="O4" s="844"/>
      <c r="P4" s="844"/>
      <c r="Q4" s="844"/>
      <c r="R4" s="844"/>
      <c r="S4" s="844"/>
      <c r="T4" s="844"/>
      <c r="U4" s="844"/>
      <c r="V4" s="844"/>
      <c r="W4" s="844"/>
      <c r="X4" s="844"/>
      <c r="Y4" s="844"/>
      <c r="Z4" s="844"/>
      <c r="AA4" s="844"/>
      <c r="AB4" s="844"/>
      <c r="AC4" s="844"/>
      <c r="AD4" s="844"/>
      <c r="AE4" s="844"/>
      <c r="AF4" s="47"/>
    </row>
    <row r="5" spans="1:32" ht="21" customHeight="1" x14ac:dyDescent="0.3">
      <c r="A5" s="322" t="s">
        <v>2</v>
      </c>
      <c r="B5" s="323"/>
      <c r="C5" s="323"/>
      <c r="D5" s="323"/>
      <c r="E5" s="332"/>
      <c r="F5" s="294"/>
      <c r="G5" s="843" t="s">
        <v>306</v>
      </c>
      <c r="H5" s="843"/>
      <c r="I5" s="843"/>
      <c r="J5" s="843"/>
      <c r="K5" s="843"/>
      <c r="L5" s="843"/>
      <c r="M5" s="843"/>
      <c r="N5" s="843"/>
      <c r="O5" s="843"/>
      <c r="P5" s="843"/>
      <c r="Q5" s="843"/>
      <c r="R5" s="843"/>
      <c r="S5" s="843"/>
      <c r="T5" s="843"/>
      <c r="U5" s="843"/>
      <c r="V5" s="843"/>
      <c r="W5" s="843"/>
      <c r="X5" s="843"/>
      <c r="Y5" s="843"/>
      <c r="Z5" s="843"/>
      <c r="AA5" s="843"/>
      <c r="AB5" s="843"/>
      <c r="AC5" s="843"/>
      <c r="AD5" s="843"/>
      <c r="AE5" s="843"/>
      <c r="AF5" s="10"/>
    </row>
    <row r="6" spans="1:32" ht="21" customHeight="1" x14ac:dyDescent="0.3">
      <c r="A6" s="337" t="s">
        <v>3</v>
      </c>
      <c r="B6" s="338"/>
      <c r="C6" s="338"/>
      <c r="D6" s="338"/>
      <c r="E6" s="339"/>
      <c r="F6" s="823" t="s">
        <v>298</v>
      </c>
      <c r="G6" s="834"/>
      <c r="H6" s="834"/>
      <c r="I6" s="835"/>
      <c r="J6" s="296"/>
      <c r="K6" s="826" t="s">
        <v>358</v>
      </c>
      <c r="L6" s="826"/>
      <c r="M6" s="826"/>
      <c r="N6" s="826"/>
      <c r="O6" s="826"/>
      <c r="P6" s="826"/>
      <c r="Q6" s="826"/>
      <c r="R6" s="826"/>
      <c r="S6" s="826"/>
      <c r="T6" s="826"/>
      <c r="U6" s="826"/>
      <c r="V6" s="826"/>
      <c r="W6" s="826"/>
      <c r="X6" s="826"/>
      <c r="Y6" s="826"/>
      <c r="Z6" s="826"/>
      <c r="AA6" s="826"/>
      <c r="AB6" s="826"/>
      <c r="AC6" s="826"/>
      <c r="AD6" s="826"/>
      <c r="AE6" s="826"/>
      <c r="AF6" s="10"/>
    </row>
    <row r="7" spans="1:32" ht="21" customHeight="1" x14ac:dyDescent="0.3">
      <c r="A7" s="337" t="s">
        <v>6</v>
      </c>
      <c r="B7" s="338"/>
      <c r="C7" s="338"/>
      <c r="D7" s="338"/>
      <c r="E7" s="339"/>
      <c r="F7" s="295"/>
      <c r="G7" s="826"/>
      <c r="H7" s="826"/>
      <c r="I7" s="826"/>
      <c r="J7" s="826"/>
      <c r="K7" s="826"/>
      <c r="L7" s="826"/>
      <c r="M7" s="826"/>
      <c r="N7" s="826"/>
      <c r="O7" s="826"/>
      <c r="P7" s="826"/>
      <c r="Q7" s="826"/>
      <c r="R7" s="826"/>
      <c r="S7" s="826"/>
      <c r="T7" s="826"/>
      <c r="U7" s="826"/>
      <c r="V7" s="826"/>
      <c r="W7" s="826"/>
      <c r="X7" s="826"/>
      <c r="Y7" s="826"/>
      <c r="Z7" s="826"/>
      <c r="AA7" s="826"/>
      <c r="AB7" s="826"/>
      <c r="AC7" s="826"/>
      <c r="AD7" s="826"/>
      <c r="AE7" s="826"/>
      <c r="AF7" s="10"/>
    </row>
    <row r="8" spans="1:32" ht="21" customHeight="1" x14ac:dyDescent="0.3">
      <c r="A8" s="337" t="s">
        <v>7</v>
      </c>
      <c r="B8" s="338"/>
      <c r="C8" s="338"/>
      <c r="D8" s="338"/>
      <c r="E8" s="339"/>
      <c r="F8" s="823" t="s">
        <v>8</v>
      </c>
      <c r="G8" s="834"/>
      <c r="H8" s="834"/>
      <c r="I8" s="835"/>
      <c r="J8" s="296"/>
      <c r="K8" s="845">
        <v>356</v>
      </c>
      <c r="L8" s="845"/>
      <c r="M8" s="845"/>
      <c r="N8" s="845"/>
      <c r="O8" s="845"/>
      <c r="P8" s="297" t="s">
        <v>16</v>
      </c>
      <c r="Q8" s="841">
        <f>ROUNDDOWN(K8/3.305798,2)</f>
        <v>107.68</v>
      </c>
      <c r="R8" s="841"/>
      <c r="S8" s="841"/>
      <c r="T8" s="841"/>
      <c r="U8" s="841"/>
      <c r="V8" s="297"/>
      <c r="W8" s="842" t="s">
        <v>289</v>
      </c>
      <c r="X8" s="842"/>
      <c r="Y8" s="842"/>
      <c r="Z8" s="297"/>
      <c r="AA8" s="297"/>
      <c r="AB8" s="297"/>
      <c r="AC8" s="297"/>
      <c r="AD8" s="297"/>
      <c r="AE8" s="297"/>
      <c r="AF8" s="10"/>
    </row>
    <row r="9" spans="1:32" ht="21" customHeight="1" x14ac:dyDescent="0.3">
      <c r="A9" s="348"/>
      <c r="B9" s="349"/>
      <c r="C9" s="349"/>
      <c r="D9" s="349"/>
      <c r="E9" s="350"/>
      <c r="F9" s="823" t="s">
        <v>9</v>
      </c>
      <c r="G9" s="834"/>
      <c r="H9" s="834"/>
      <c r="I9" s="835"/>
      <c r="J9" s="297"/>
      <c r="K9" s="826" t="s">
        <v>10</v>
      </c>
      <c r="L9" s="826"/>
      <c r="M9" s="826"/>
      <c r="N9" s="826"/>
      <c r="O9" s="826"/>
      <c r="P9" s="826"/>
      <c r="Q9" s="826"/>
      <c r="R9" s="297"/>
      <c r="S9" s="838" t="s">
        <v>11</v>
      </c>
      <c r="T9" s="834"/>
      <c r="U9" s="834"/>
      <c r="V9" s="835"/>
      <c r="W9" s="298"/>
      <c r="X9" s="826" t="s">
        <v>12</v>
      </c>
      <c r="Y9" s="826"/>
      <c r="Z9" s="826"/>
      <c r="AA9" s="826"/>
      <c r="AB9" s="826"/>
      <c r="AC9" s="826"/>
      <c r="AD9" s="826"/>
      <c r="AE9" s="826"/>
      <c r="AF9" s="10"/>
    </row>
    <row r="10" spans="1:32" ht="21" customHeight="1" x14ac:dyDescent="0.3">
      <c r="A10" s="348"/>
      <c r="B10" s="349"/>
      <c r="C10" s="349"/>
      <c r="D10" s="349"/>
      <c r="E10" s="350"/>
      <c r="F10" s="829" t="s">
        <v>13</v>
      </c>
      <c r="G10" s="830"/>
      <c r="H10" s="830"/>
      <c r="I10" s="831"/>
      <c r="J10" s="296"/>
      <c r="K10" s="826" t="s">
        <v>356</v>
      </c>
      <c r="L10" s="826"/>
      <c r="M10" s="826"/>
      <c r="N10" s="826"/>
      <c r="O10" s="826"/>
      <c r="P10" s="826"/>
      <c r="Q10" s="826"/>
      <c r="R10" s="826"/>
      <c r="S10" s="826"/>
      <c r="T10" s="826"/>
      <c r="U10" s="826"/>
      <c r="V10" s="826"/>
      <c r="W10" s="826"/>
      <c r="X10" s="826"/>
      <c r="Y10" s="826"/>
      <c r="Z10" s="826"/>
      <c r="AA10" s="826"/>
      <c r="AB10" s="826"/>
      <c r="AC10" s="826"/>
      <c r="AD10" s="826"/>
      <c r="AE10" s="826"/>
      <c r="AF10" s="10"/>
    </row>
    <row r="11" spans="1:32" ht="21" customHeight="1" x14ac:dyDescent="0.3">
      <c r="A11" s="18"/>
      <c r="B11" s="19"/>
      <c r="C11" s="19"/>
      <c r="D11" s="19"/>
      <c r="E11" s="20"/>
      <c r="F11" s="354"/>
      <c r="G11" s="355"/>
      <c r="H11" s="355"/>
      <c r="I11" s="832"/>
      <c r="J11" s="300"/>
      <c r="K11" s="826"/>
      <c r="L11" s="826"/>
      <c r="M11" s="826"/>
      <c r="N11" s="826"/>
      <c r="O11" s="826"/>
      <c r="P11" s="826"/>
      <c r="Q11" s="826"/>
      <c r="R11" s="826"/>
      <c r="S11" s="826"/>
      <c r="T11" s="826"/>
      <c r="U11" s="826"/>
      <c r="V11" s="826"/>
      <c r="W11" s="826"/>
      <c r="X11" s="826"/>
      <c r="Y11" s="826"/>
      <c r="Z11" s="826"/>
      <c r="AA11" s="826"/>
      <c r="AB11" s="826"/>
      <c r="AC11" s="826"/>
      <c r="AD11" s="826"/>
      <c r="AE11" s="826"/>
      <c r="AF11" s="22"/>
    </row>
    <row r="12" spans="1:32" ht="21" customHeight="1" x14ac:dyDescent="0.3">
      <c r="A12" s="337" t="s">
        <v>17</v>
      </c>
      <c r="B12" s="338"/>
      <c r="C12" s="338"/>
      <c r="D12" s="338"/>
      <c r="E12" s="339"/>
      <c r="F12" s="823" t="s">
        <v>18</v>
      </c>
      <c r="G12" s="834"/>
      <c r="H12" s="834"/>
      <c r="I12" s="835"/>
      <c r="J12" s="297"/>
      <c r="K12" s="826" t="s">
        <v>357</v>
      </c>
      <c r="L12" s="826"/>
      <c r="M12" s="826"/>
      <c r="N12" s="826"/>
      <c r="O12" s="826"/>
      <c r="P12" s="826"/>
      <c r="Q12" s="826"/>
      <c r="R12" s="826"/>
      <c r="S12" s="826"/>
      <c r="T12" s="826"/>
      <c r="U12" s="826"/>
      <c r="V12" s="826"/>
      <c r="W12" s="826"/>
      <c r="X12" s="826"/>
      <c r="Y12" s="826"/>
      <c r="Z12" s="826"/>
      <c r="AA12" s="826"/>
      <c r="AB12" s="826"/>
      <c r="AC12" s="826"/>
      <c r="AD12" s="826"/>
      <c r="AE12" s="826"/>
      <c r="AF12" s="10"/>
    </row>
    <row r="13" spans="1:32" ht="21" customHeight="1" x14ac:dyDescent="0.3">
      <c r="A13" s="340"/>
      <c r="B13" s="341"/>
      <c r="C13" s="341"/>
      <c r="D13" s="341"/>
      <c r="E13" s="342"/>
      <c r="F13" s="829" t="s">
        <v>20</v>
      </c>
      <c r="G13" s="830"/>
      <c r="H13" s="830"/>
      <c r="I13" s="831"/>
      <c r="J13" s="299"/>
      <c r="K13" s="297"/>
      <c r="L13" s="297"/>
      <c r="M13" s="297"/>
      <c r="N13" s="297"/>
      <c r="O13" s="297"/>
      <c r="P13" s="301"/>
      <c r="Q13" s="301"/>
      <c r="R13" s="301"/>
      <c r="S13" s="301"/>
      <c r="T13" s="301"/>
      <c r="U13" s="301"/>
      <c r="V13" s="301"/>
      <c r="W13" s="301"/>
      <c r="X13" s="301"/>
      <c r="Y13" s="301"/>
      <c r="Z13" s="301"/>
      <c r="AA13" s="301"/>
      <c r="AB13" s="301"/>
      <c r="AC13" s="301"/>
      <c r="AD13" s="301"/>
      <c r="AE13" s="301"/>
      <c r="AF13" s="17"/>
    </row>
    <row r="14" spans="1:32" ht="21" customHeight="1" x14ac:dyDescent="0.3">
      <c r="A14" s="340"/>
      <c r="B14" s="341"/>
      <c r="C14" s="341"/>
      <c r="D14" s="341"/>
      <c r="E14" s="342"/>
      <c r="F14" s="823" t="s">
        <v>21</v>
      </c>
      <c r="G14" s="834"/>
      <c r="H14" s="834"/>
      <c r="I14" s="835"/>
      <c r="J14" s="302"/>
      <c r="K14" s="836">
        <v>0.7</v>
      </c>
      <c r="L14" s="836"/>
      <c r="M14" s="836"/>
      <c r="N14" s="837"/>
      <c r="O14" s="837"/>
      <c r="P14" s="837"/>
      <c r="Q14" s="837"/>
      <c r="R14" s="837"/>
      <c r="S14" s="838" t="s">
        <v>22</v>
      </c>
      <c r="T14" s="834"/>
      <c r="U14" s="834"/>
      <c r="V14" s="835"/>
      <c r="W14" s="302"/>
      <c r="X14" s="839">
        <v>1</v>
      </c>
      <c r="Y14" s="839"/>
      <c r="Z14" s="839"/>
      <c r="AA14" s="297"/>
      <c r="AB14" s="839"/>
      <c r="AC14" s="839"/>
      <c r="AD14" s="839"/>
      <c r="AE14" s="297"/>
      <c r="AF14" s="10"/>
    </row>
    <row r="15" spans="1:32" ht="21" customHeight="1" x14ac:dyDescent="0.3">
      <c r="A15" s="340"/>
      <c r="B15" s="341"/>
      <c r="C15" s="341"/>
      <c r="D15" s="341"/>
      <c r="E15" s="342"/>
      <c r="F15" s="823" t="s">
        <v>23</v>
      </c>
      <c r="G15" s="834"/>
      <c r="H15" s="834"/>
      <c r="I15" s="835"/>
      <c r="J15" s="303"/>
      <c r="K15" s="840"/>
      <c r="L15" s="840"/>
      <c r="M15" s="840"/>
      <c r="N15" s="840"/>
      <c r="O15" s="840"/>
      <c r="P15" s="304"/>
      <c r="Q15" s="304"/>
      <c r="R15" s="304"/>
      <c r="S15" s="297"/>
      <c r="T15" s="297"/>
      <c r="U15" s="297"/>
      <c r="V15" s="297"/>
      <c r="W15" s="297"/>
      <c r="X15" s="297"/>
      <c r="Y15" s="297"/>
      <c r="Z15" s="297"/>
      <c r="AA15" s="297"/>
      <c r="AB15" s="297"/>
      <c r="AC15" s="297"/>
      <c r="AD15" s="297"/>
      <c r="AE15" s="297"/>
      <c r="AF15" s="10"/>
    </row>
    <row r="16" spans="1:32" ht="21" customHeight="1" x14ac:dyDescent="0.3">
      <c r="A16" s="343"/>
      <c r="B16" s="344"/>
      <c r="C16" s="344"/>
      <c r="D16" s="344"/>
      <c r="E16" s="345"/>
      <c r="F16" s="823" t="s">
        <v>24</v>
      </c>
      <c r="G16" s="824"/>
      <c r="H16" s="824"/>
      <c r="I16" s="825"/>
      <c r="J16" s="302"/>
      <c r="K16" s="305"/>
      <c r="L16" s="306"/>
      <c r="M16" s="306"/>
      <c r="N16" s="304"/>
      <c r="O16" s="304"/>
      <c r="P16" s="304"/>
      <c r="Q16" s="304"/>
      <c r="R16" s="304"/>
      <c r="S16" s="297"/>
      <c r="T16" s="297"/>
      <c r="U16" s="297"/>
      <c r="V16" s="297"/>
      <c r="W16" s="297"/>
      <c r="X16" s="297"/>
      <c r="Y16" s="297"/>
      <c r="Z16" s="297"/>
      <c r="AA16" s="297"/>
      <c r="AB16" s="297"/>
      <c r="AC16" s="297"/>
      <c r="AD16" s="297"/>
      <c r="AE16" s="297"/>
      <c r="AF16" s="10"/>
    </row>
    <row r="17" spans="1:34" ht="21" customHeight="1" x14ac:dyDescent="0.3">
      <c r="A17" s="322" t="s">
        <v>296</v>
      </c>
      <c r="B17" s="323"/>
      <c r="C17" s="323"/>
      <c r="D17" s="323"/>
      <c r="E17" s="332"/>
      <c r="F17" s="307" t="s">
        <v>26</v>
      </c>
      <c r="G17" s="826" t="s">
        <v>316</v>
      </c>
      <c r="H17" s="826"/>
      <c r="I17" s="826"/>
      <c r="J17" s="826"/>
      <c r="K17" s="826"/>
      <c r="L17" s="826"/>
      <c r="M17" s="826"/>
      <c r="N17" s="826"/>
      <c r="O17" s="826"/>
      <c r="P17" s="827"/>
      <c r="Q17" s="827"/>
      <c r="R17" s="827"/>
      <c r="S17" s="827"/>
      <c r="T17" s="827"/>
      <c r="U17" s="827"/>
      <c r="V17" s="827"/>
      <c r="W17" s="827"/>
      <c r="X17" s="827"/>
      <c r="Y17" s="827"/>
      <c r="Z17" s="827"/>
      <c r="AA17" s="827"/>
      <c r="AB17" s="827"/>
      <c r="AC17" s="827"/>
      <c r="AD17" s="827"/>
      <c r="AE17" s="827"/>
      <c r="AF17" s="27"/>
    </row>
    <row r="18" spans="1:34" ht="21" customHeight="1" x14ac:dyDescent="0.3">
      <c r="A18" s="337" t="s">
        <v>327</v>
      </c>
      <c r="B18" s="338"/>
      <c r="C18" s="338"/>
      <c r="D18" s="338"/>
      <c r="E18" s="339"/>
      <c r="F18" s="823" t="s">
        <v>328</v>
      </c>
      <c r="G18" s="834"/>
      <c r="H18" s="834"/>
      <c r="I18" s="835"/>
      <c r="J18" s="850" t="s">
        <v>361</v>
      </c>
      <c r="K18" s="826"/>
      <c r="L18" s="826"/>
      <c r="M18" s="826"/>
      <c r="N18" s="826"/>
      <c r="O18" s="826"/>
      <c r="P18" s="826"/>
      <c r="Q18" s="826"/>
      <c r="R18" s="826"/>
      <c r="S18" s="826"/>
      <c r="T18" s="826"/>
      <c r="U18" s="826"/>
      <c r="V18" s="826"/>
      <c r="W18" s="826"/>
      <c r="X18" s="826"/>
      <c r="Y18" s="826"/>
      <c r="Z18" s="826"/>
      <c r="AA18" s="826"/>
      <c r="AB18" s="826"/>
      <c r="AC18" s="826"/>
      <c r="AD18" s="826"/>
      <c r="AE18" s="826"/>
      <c r="AF18" s="851"/>
    </row>
    <row r="19" spans="1:34" ht="21" customHeight="1" x14ac:dyDescent="0.3">
      <c r="A19" s="847"/>
      <c r="B19" s="848"/>
      <c r="C19" s="848"/>
      <c r="D19" s="848"/>
      <c r="E19" s="849"/>
      <c r="F19" s="823" t="s">
        <v>359</v>
      </c>
      <c r="G19" s="834"/>
      <c r="H19" s="834"/>
      <c r="I19" s="835"/>
      <c r="J19" s="297" t="s">
        <v>360</v>
      </c>
      <c r="K19" s="297"/>
      <c r="L19" s="297"/>
      <c r="M19" s="297"/>
      <c r="N19" s="297"/>
      <c r="O19" s="297"/>
      <c r="P19" s="297"/>
      <c r="Q19" s="297"/>
      <c r="R19" s="297"/>
      <c r="S19" s="838"/>
      <c r="T19" s="834"/>
      <c r="U19" s="834"/>
      <c r="V19" s="835"/>
      <c r="W19" s="297"/>
      <c r="X19" s="297"/>
      <c r="Y19" s="297"/>
      <c r="Z19" s="297"/>
      <c r="AA19" s="297"/>
      <c r="AB19" s="297"/>
      <c r="AC19" s="297"/>
      <c r="AD19" s="297"/>
      <c r="AE19" s="297"/>
      <c r="AF19" s="10"/>
    </row>
    <row r="20" spans="1:34" ht="21" customHeight="1" x14ac:dyDescent="0.3">
      <c r="A20" s="322" t="s">
        <v>329</v>
      </c>
      <c r="B20" s="323"/>
      <c r="C20" s="323"/>
      <c r="D20" s="323"/>
      <c r="E20" s="332"/>
      <c r="F20" s="294"/>
      <c r="G20" s="828" t="s">
        <v>331</v>
      </c>
      <c r="H20" s="828"/>
      <c r="I20" s="828"/>
      <c r="J20" s="308"/>
      <c r="K20" s="308"/>
      <c r="L20" s="828"/>
      <c r="M20" s="828"/>
      <c r="N20" s="828"/>
      <c r="O20" s="828"/>
      <c r="P20" s="828"/>
      <c r="Q20" s="828"/>
      <c r="R20" s="828"/>
      <c r="S20" s="838" t="s">
        <v>30</v>
      </c>
      <c r="T20" s="834"/>
      <c r="U20" s="834"/>
      <c r="V20" s="835"/>
      <c r="W20" s="308"/>
      <c r="X20" s="308" t="s">
        <v>330</v>
      </c>
      <c r="Y20" s="308"/>
      <c r="Z20" s="308"/>
      <c r="AA20" s="308"/>
      <c r="AB20" s="308"/>
      <c r="AC20" s="308"/>
      <c r="AD20" s="308"/>
      <c r="AE20" s="308"/>
      <c r="AF20" s="10"/>
      <c r="AH20" s="28" t="s">
        <v>35</v>
      </c>
    </row>
    <row r="21" spans="1:34" ht="21" customHeight="1" x14ac:dyDescent="0.3">
      <c r="A21" s="18"/>
      <c r="B21" s="19"/>
      <c r="C21" s="19" t="s">
        <v>269</v>
      </c>
      <c r="D21" s="19"/>
      <c r="E21" s="20"/>
      <c r="F21" s="329" t="s">
        <v>317</v>
      </c>
      <c r="G21" s="330"/>
      <c r="H21" s="330"/>
      <c r="I21" s="330"/>
      <c r="J21" s="330"/>
      <c r="K21" s="330"/>
      <c r="L21" s="330"/>
      <c r="M21" s="330"/>
      <c r="N21" s="330"/>
      <c r="O21" s="330"/>
      <c r="P21" s="330"/>
      <c r="Q21" s="330"/>
      <c r="R21" s="330"/>
      <c r="S21" s="330"/>
      <c r="T21" s="330"/>
      <c r="U21" s="330"/>
      <c r="V21" s="330"/>
      <c r="W21" s="330"/>
      <c r="X21" s="330"/>
      <c r="Y21" s="330"/>
      <c r="Z21" s="330"/>
      <c r="AA21" s="330"/>
      <c r="AB21" s="330"/>
      <c r="AC21" s="330"/>
      <c r="AD21" s="330"/>
      <c r="AE21" s="330"/>
      <c r="AF21" s="331"/>
    </row>
    <row r="22" spans="1:34" ht="21" customHeight="1" x14ac:dyDescent="0.3">
      <c r="A22" s="18"/>
      <c r="B22" s="19"/>
      <c r="C22" s="19"/>
      <c r="D22" s="19"/>
      <c r="E22" s="20"/>
      <c r="F22" s="329" t="s">
        <v>318</v>
      </c>
      <c r="G22" s="330"/>
      <c r="H22" s="330"/>
      <c r="I22" s="330"/>
      <c r="J22" s="330"/>
      <c r="K22" s="330"/>
      <c r="L22" s="330"/>
      <c r="M22" s="330"/>
      <c r="N22" s="330"/>
      <c r="O22" s="330"/>
      <c r="P22" s="330"/>
      <c r="Q22" s="330"/>
      <c r="R22" s="330"/>
      <c r="S22" s="330"/>
      <c r="T22" s="330"/>
      <c r="U22" s="330"/>
      <c r="V22" s="330"/>
      <c r="W22" s="330"/>
      <c r="X22" s="330"/>
      <c r="Y22" s="330"/>
      <c r="Z22" s="330"/>
      <c r="AA22" s="330"/>
      <c r="AB22" s="330"/>
      <c r="AC22" s="330"/>
      <c r="AD22" s="330"/>
      <c r="AE22" s="330"/>
      <c r="AF22" s="331"/>
    </row>
    <row r="23" spans="1:34" ht="21" customHeight="1" thickBot="1" x14ac:dyDescent="0.35">
      <c r="A23" s="29"/>
      <c r="B23" s="30"/>
      <c r="C23" s="30"/>
      <c r="D23" s="30"/>
      <c r="E23" s="31"/>
      <c r="F23" s="329"/>
      <c r="G23" s="330"/>
      <c r="H23" s="330"/>
      <c r="I23" s="330"/>
      <c r="J23" s="330"/>
      <c r="K23" s="330"/>
      <c r="L23" s="330"/>
      <c r="M23" s="330"/>
      <c r="N23" s="330"/>
      <c r="O23" s="330"/>
      <c r="P23" s="330"/>
      <c r="Q23" s="330"/>
      <c r="R23" s="330"/>
      <c r="S23" s="330"/>
      <c r="T23" s="330"/>
      <c r="U23" s="330"/>
      <c r="V23" s="330"/>
      <c r="W23" s="330"/>
      <c r="X23" s="330"/>
      <c r="Y23" s="330"/>
      <c r="Z23" s="330"/>
      <c r="AA23" s="330"/>
      <c r="AB23" s="330"/>
      <c r="AC23" s="330"/>
      <c r="AD23" s="330"/>
      <c r="AE23" s="330"/>
      <c r="AF23" s="331"/>
    </row>
    <row r="24" spans="1:34" ht="13.5" customHeight="1" thickBot="1" x14ac:dyDescent="0.35">
      <c r="A24" s="34"/>
      <c r="B24" s="34"/>
      <c r="C24" s="34"/>
      <c r="D24" s="34"/>
      <c r="E24" s="34"/>
      <c r="F24" s="5"/>
      <c r="G24" s="35"/>
      <c r="H24" s="35"/>
      <c r="I24" s="35"/>
      <c r="J24" s="35"/>
      <c r="K24" s="35"/>
      <c r="L24" s="35"/>
      <c r="M24" s="35"/>
      <c r="N24" s="35"/>
      <c r="O24" s="35"/>
      <c r="P24" s="35"/>
      <c r="Q24" s="35"/>
      <c r="R24" s="35"/>
      <c r="S24" s="35"/>
      <c r="T24" s="35"/>
      <c r="U24" s="35"/>
      <c r="V24" s="35"/>
      <c r="W24" s="35"/>
      <c r="X24" s="35"/>
      <c r="Y24" s="35"/>
      <c r="Z24" s="35"/>
      <c r="AA24" s="35"/>
      <c r="AB24" s="35"/>
      <c r="AC24" s="35"/>
      <c r="AD24" s="35"/>
      <c r="AE24" s="35"/>
      <c r="AF24" s="5"/>
    </row>
    <row r="25" spans="1:34" ht="31.5" customHeight="1" x14ac:dyDescent="0.3">
      <c r="A25" s="36"/>
      <c r="B25" s="37"/>
      <c r="C25" s="37"/>
      <c r="D25" s="37"/>
      <c r="E25" s="37"/>
      <c r="F25" s="318"/>
      <c r="G25" s="318"/>
      <c r="H25" s="318"/>
      <c r="I25" s="318"/>
      <c r="J25" s="318"/>
      <c r="K25" s="318"/>
      <c r="L25" s="318"/>
      <c r="M25" s="318"/>
      <c r="N25" s="318"/>
      <c r="O25" s="318"/>
      <c r="P25" s="318"/>
      <c r="Q25" s="318"/>
      <c r="R25" s="318"/>
      <c r="S25" s="318"/>
      <c r="T25" s="318"/>
      <c r="U25" s="318"/>
      <c r="V25" s="37"/>
      <c r="W25" s="37"/>
      <c r="X25" s="37"/>
      <c r="Y25" s="37"/>
      <c r="Z25" s="37"/>
      <c r="AA25" s="37"/>
      <c r="AB25" s="37"/>
      <c r="AC25" s="37"/>
      <c r="AD25" s="37"/>
      <c r="AE25" s="37"/>
      <c r="AF25" s="38"/>
    </row>
    <row r="26" spans="1:34" ht="31.5" customHeight="1" x14ac:dyDescent="0.3">
      <c r="A26" s="39"/>
      <c r="B26" s="40"/>
      <c r="C26" s="40"/>
      <c r="D26" s="40"/>
      <c r="E26" s="40"/>
      <c r="F26" s="319"/>
      <c r="G26" s="319"/>
      <c r="H26" s="319"/>
      <c r="I26" s="319"/>
      <c r="J26" s="319"/>
      <c r="K26" s="319"/>
      <c r="L26" s="319"/>
      <c r="M26" s="319"/>
      <c r="N26" s="319"/>
      <c r="O26" s="319"/>
      <c r="P26" s="319"/>
      <c r="Q26" s="319"/>
      <c r="R26" s="319"/>
      <c r="S26" s="319"/>
      <c r="T26" s="319"/>
      <c r="U26" s="319"/>
      <c r="V26" s="2"/>
      <c r="W26" s="2"/>
      <c r="X26" s="2"/>
      <c r="Y26" s="2"/>
      <c r="Z26" s="2"/>
      <c r="AA26" s="2"/>
      <c r="AB26" s="2"/>
      <c r="AC26" s="2"/>
      <c r="AD26" s="2"/>
      <c r="AE26" s="2"/>
      <c r="AF26" s="41"/>
    </row>
    <row r="27" spans="1:34" ht="37.5" customHeight="1" thickBot="1" x14ac:dyDescent="0.35">
      <c r="A27" s="42"/>
      <c r="B27" s="43"/>
      <c r="C27" s="43"/>
      <c r="D27" s="43"/>
      <c r="E27" s="43"/>
      <c r="F27" s="43"/>
      <c r="G27" s="43"/>
      <c r="H27" s="43"/>
      <c r="I27" s="43"/>
      <c r="J27" s="43"/>
      <c r="K27" s="43"/>
      <c r="L27" s="43"/>
      <c r="M27" s="43"/>
      <c r="N27" s="43"/>
      <c r="O27" s="43"/>
      <c r="P27" s="43"/>
      <c r="Q27" s="43"/>
      <c r="R27" s="43"/>
      <c r="S27" s="43"/>
      <c r="T27" s="43"/>
      <c r="U27" s="43"/>
      <c r="V27" s="44"/>
      <c r="W27" s="44"/>
      <c r="X27" s="44"/>
      <c r="Y27" s="44"/>
      <c r="Z27" s="44"/>
      <c r="AA27" s="44"/>
      <c r="AB27" s="44"/>
      <c r="AC27" s="44"/>
      <c r="AD27" s="45"/>
      <c r="AE27" s="44"/>
      <c r="AF27" s="33"/>
    </row>
    <row r="28" spans="1:34" ht="20.25" customHeight="1" x14ac:dyDescent="0.3">
      <c r="A28" s="2"/>
      <c r="B28" s="2"/>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46"/>
    </row>
  </sheetData>
  <mergeCells count="52">
    <mergeCell ref="F25:U26"/>
    <mergeCell ref="F18:I18"/>
    <mergeCell ref="S19:V19"/>
    <mergeCell ref="S20:V20"/>
    <mergeCell ref="F19:I19"/>
    <mergeCell ref="F22:AF22"/>
    <mergeCell ref="F23:AF23"/>
    <mergeCell ref="J18:AF18"/>
    <mergeCell ref="A18:E19"/>
    <mergeCell ref="A20:E20"/>
    <mergeCell ref="G20:I20"/>
    <mergeCell ref="L20:R20"/>
    <mergeCell ref="F21:AF21"/>
    <mergeCell ref="F15:I15"/>
    <mergeCell ref="K15:O15"/>
    <mergeCell ref="F16:I16"/>
    <mergeCell ref="A17:E17"/>
    <mergeCell ref="G17:AE17"/>
    <mergeCell ref="A12:E16"/>
    <mergeCell ref="F12:I12"/>
    <mergeCell ref="K12:AE12"/>
    <mergeCell ref="F13:I13"/>
    <mergeCell ref="F14:I14"/>
    <mergeCell ref="K14:M14"/>
    <mergeCell ref="N14:R14"/>
    <mergeCell ref="S14:V14"/>
    <mergeCell ref="X14:Z14"/>
    <mergeCell ref="AB14:AD14"/>
    <mergeCell ref="A6:E6"/>
    <mergeCell ref="F6:I6"/>
    <mergeCell ref="K6:AE6"/>
    <mergeCell ref="A7:E7"/>
    <mergeCell ref="G7:AE7"/>
    <mergeCell ref="A8:E10"/>
    <mergeCell ref="F8:I8"/>
    <mergeCell ref="K8:O8"/>
    <mergeCell ref="Q8:U8"/>
    <mergeCell ref="W8:Y8"/>
    <mergeCell ref="F9:I9"/>
    <mergeCell ref="K9:Q9"/>
    <mergeCell ref="S9:V9"/>
    <mergeCell ref="X9:AE9"/>
    <mergeCell ref="F10:I11"/>
    <mergeCell ref="K10:AE10"/>
    <mergeCell ref="K11:AE11"/>
    <mergeCell ref="A5:E5"/>
    <mergeCell ref="G5:AE5"/>
    <mergeCell ref="A1:E1"/>
    <mergeCell ref="X1:AF1"/>
    <mergeCell ref="A2:AF2"/>
    <mergeCell ref="A4:E4"/>
    <mergeCell ref="G4:AE4"/>
  </mergeCells>
  <phoneticPr fontId="1"/>
  <dataValidations count="3">
    <dataValidation type="list" allowBlank="1" showInputMessage="1" showErrorMessage="1" sqref="G983060:M983060 JC983060:JI983060 SY983060:TE983060 ACU983060:ADA983060 AMQ983060:AMW983060 AWM983060:AWS983060 BGI983060:BGO983060 BQE983060:BQK983060 CAA983060:CAG983060 CJW983060:CKC983060 CTS983060:CTY983060 DDO983060:DDU983060 DNK983060:DNQ983060 DXG983060:DXM983060 EHC983060:EHI983060 EQY983060:ERE983060 FAU983060:FBA983060 FKQ983060:FKW983060 FUM983060:FUS983060 GEI983060:GEO983060 GOE983060:GOK983060 GYA983060:GYG983060 HHW983060:HIC983060 HRS983060:HRY983060 IBO983060:IBU983060 ILK983060:ILQ983060 IVG983060:IVM983060 JFC983060:JFI983060 JOY983060:JPE983060 JYU983060:JZA983060 KIQ983060:KIW983060 KSM983060:KSS983060 LCI983060:LCO983060 LME983060:LMK983060 LWA983060:LWG983060 MFW983060:MGC983060 MPS983060:MPY983060 MZO983060:MZU983060 NJK983060:NJQ983060 NTG983060:NTM983060 ODC983060:ODI983060 OMY983060:ONE983060 OWU983060:OXA983060 PGQ983060:PGW983060 PQM983060:PQS983060 QAI983060:QAO983060 QKE983060:QKK983060 QUA983060:QUG983060 RDW983060:REC983060 RNS983060:RNY983060 RXO983060:RXU983060 SHK983060:SHQ983060 SRG983060:SRM983060 TBC983060:TBI983060 TKY983060:TLE983060 TUU983060:TVA983060 UEQ983060:UEW983060 UOM983060:UOS983060 UYI983060:UYO983060 VIE983060:VIK983060 VSA983060:VSG983060 WBW983060:WCC983060 WLS983060:WLY983060 WVO983060:WVU983060 G65556:M65556 JC65556:JI65556 SY65556:TE65556 ACU65556:ADA65556 AMQ65556:AMW65556 AWM65556:AWS65556 BGI65556:BGO65556 BQE65556:BQK65556 CAA65556:CAG65556 CJW65556:CKC65556 CTS65556:CTY65556 DDO65556:DDU65556 DNK65556:DNQ65556 DXG65556:DXM65556 EHC65556:EHI65556 EQY65556:ERE65556 FAU65556:FBA65556 FKQ65556:FKW65556 FUM65556:FUS65556 GEI65556:GEO65556 GOE65556:GOK65556 GYA65556:GYG65556 HHW65556:HIC65556 HRS65556:HRY65556 IBO65556:IBU65556 ILK65556:ILQ65556 IVG65556:IVM65556 JFC65556:JFI65556 JOY65556:JPE65556 JYU65556:JZA65556 KIQ65556:KIW65556 KSM65556:KSS65556 LCI65556:LCO65556 LME65556:LMK65556 LWA65556:LWG65556 MFW65556:MGC65556 MPS65556:MPY65556 MZO65556:MZU65556 NJK65556:NJQ65556 NTG65556:NTM65556 ODC65556:ODI65556 OMY65556:ONE65556 OWU65556:OXA65556 PGQ65556:PGW65556 PQM65556:PQS65556 QAI65556:QAO65556 QKE65556:QKK65556 QUA65556:QUG65556 RDW65556:REC65556 RNS65556:RNY65556 RXO65556:RXU65556 SHK65556:SHQ65556 SRG65556:SRM65556 TBC65556:TBI65556 TKY65556:TLE65556 TUU65556:TVA65556 UEQ65556:UEW65556 UOM65556:UOS65556 UYI65556:UYO65556 VIE65556:VIK65556 VSA65556:VSG65556 WBW65556:WCC65556 WLS65556:WLY65556 WVO65556:WVU65556 G131092:M131092 JC131092:JI131092 SY131092:TE131092 ACU131092:ADA131092 AMQ131092:AMW131092 AWM131092:AWS131092 BGI131092:BGO131092 BQE131092:BQK131092 CAA131092:CAG131092 CJW131092:CKC131092 CTS131092:CTY131092 DDO131092:DDU131092 DNK131092:DNQ131092 DXG131092:DXM131092 EHC131092:EHI131092 EQY131092:ERE131092 FAU131092:FBA131092 FKQ131092:FKW131092 FUM131092:FUS131092 GEI131092:GEO131092 GOE131092:GOK131092 GYA131092:GYG131092 HHW131092:HIC131092 HRS131092:HRY131092 IBO131092:IBU131092 ILK131092:ILQ131092 IVG131092:IVM131092 JFC131092:JFI131092 JOY131092:JPE131092 JYU131092:JZA131092 KIQ131092:KIW131092 KSM131092:KSS131092 LCI131092:LCO131092 LME131092:LMK131092 LWA131092:LWG131092 MFW131092:MGC131092 MPS131092:MPY131092 MZO131092:MZU131092 NJK131092:NJQ131092 NTG131092:NTM131092 ODC131092:ODI131092 OMY131092:ONE131092 OWU131092:OXA131092 PGQ131092:PGW131092 PQM131092:PQS131092 QAI131092:QAO131092 QKE131092:QKK131092 QUA131092:QUG131092 RDW131092:REC131092 RNS131092:RNY131092 RXO131092:RXU131092 SHK131092:SHQ131092 SRG131092:SRM131092 TBC131092:TBI131092 TKY131092:TLE131092 TUU131092:TVA131092 UEQ131092:UEW131092 UOM131092:UOS131092 UYI131092:UYO131092 VIE131092:VIK131092 VSA131092:VSG131092 WBW131092:WCC131092 WLS131092:WLY131092 WVO131092:WVU131092 G196628:M196628 JC196628:JI196628 SY196628:TE196628 ACU196628:ADA196628 AMQ196628:AMW196628 AWM196628:AWS196628 BGI196628:BGO196628 BQE196628:BQK196628 CAA196628:CAG196628 CJW196628:CKC196628 CTS196628:CTY196628 DDO196628:DDU196628 DNK196628:DNQ196628 DXG196628:DXM196628 EHC196628:EHI196628 EQY196628:ERE196628 FAU196628:FBA196628 FKQ196628:FKW196628 FUM196628:FUS196628 GEI196628:GEO196628 GOE196628:GOK196628 GYA196628:GYG196628 HHW196628:HIC196628 HRS196628:HRY196628 IBO196628:IBU196628 ILK196628:ILQ196628 IVG196628:IVM196628 JFC196628:JFI196628 JOY196628:JPE196628 JYU196628:JZA196628 KIQ196628:KIW196628 KSM196628:KSS196628 LCI196628:LCO196628 LME196628:LMK196628 LWA196628:LWG196628 MFW196628:MGC196628 MPS196628:MPY196628 MZO196628:MZU196628 NJK196628:NJQ196628 NTG196628:NTM196628 ODC196628:ODI196628 OMY196628:ONE196628 OWU196628:OXA196628 PGQ196628:PGW196628 PQM196628:PQS196628 QAI196628:QAO196628 QKE196628:QKK196628 QUA196628:QUG196628 RDW196628:REC196628 RNS196628:RNY196628 RXO196628:RXU196628 SHK196628:SHQ196628 SRG196628:SRM196628 TBC196628:TBI196628 TKY196628:TLE196628 TUU196628:TVA196628 UEQ196628:UEW196628 UOM196628:UOS196628 UYI196628:UYO196628 VIE196628:VIK196628 VSA196628:VSG196628 WBW196628:WCC196628 WLS196628:WLY196628 WVO196628:WVU196628 G262164:M262164 JC262164:JI262164 SY262164:TE262164 ACU262164:ADA262164 AMQ262164:AMW262164 AWM262164:AWS262164 BGI262164:BGO262164 BQE262164:BQK262164 CAA262164:CAG262164 CJW262164:CKC262164 CTS262164:CTY262164 DDO262164:DDU262164 DNK262164:DNQ262164 DXG262164:DXM262164 EHC262164:EHI262164 EQY262164:ERE262164 FAU262164:FBA262164 FKQ262164:FKW262164 FUM262164:FUS262164 GEI262164:GEO262164 GOE262164:GOK262164 GYA262164:GYG262164 HHW262164:HIC262164 HRS262164:HRY262164 IBO262164:IBU262164 ILK262164:ILQ262164 IVG262164:IVM262164 JFC262164:JFI262164 JOY262164:JPE262164 JYU262164:JZA262164 KIQ262164:KIW262164 KSM262164:KSS262164 LCI262164:LCO262164 LME262164:LMK262164 LWA262164:LWG262164 MFW262164:MGC262164 MPS262164:MPY262164 MZO262164:MZU262164 NJK262164:NJQ262164 NTG262164:NTM262164 ODC262164:ODI262164 OMY262164:ONE262164 OWU262164:OXA262164 PGQ262164:PGW262164 PQM262164:PQS262164 QAI262164:QAO262164 QKE262164:QKK262164 QUA262164:QUG262164 RDW262164:REC262164 RNS262164:RNY262164 RXO262164:RXU262164 SHK262164:SHQ262164 SRG262164:SRM262164 TBC262164:TBI262164 TKY262164:TLE262164 TUU262164:TVA262164 UEQ262164:UEW262164 UOM262164:UOS262164 UYI262164:UYO262164 VIE262164:VIK262164 VSA262164:VSG262164 WBW262164:WCC262164 WLS262164:WLY262164 WVO262164:WVU262164 G327700:M327700 JC327700:JI327700 SY327700:TE327700 ACU327700:ADA327700 AMQ327700:AMW327700 AWM327700:AWS327700 BGI327700:BGO327700 BQE327700:BQK327700 CAA327700:CAG327700 CJW327700:CKC327700 CTS327700:CTY327700 DDO327700:DDU327700 DNK327700:DNQ327700 DXG327700:DXM327700 EHC327700:EHI327700 EQY327700:ERE327700 FAU327700:FBA327700 FKQ327700:FKW327700 FUM327700:FUS327700 GEI327700:GEO327700 GOE327700:GOK327700 GYA327700:GYG327700 HHW327700:HIC327700 HRS327700:HRY327700 IBO327700:IBU327700 ILK327700:ILQ327700 IVG327700:IVM327700 JFC327700:JFI327700 JOY327700:JPE327700 JYU327700:JZA327700 KIQ327700:KIW327700 KSM327700:KSS327700 LCI327700:LCO327700 LME327700:LMK327700 LWA327700:LWG327700 MFW327700:MGC327700 MPS327700:MPY327700 MZO327700:MZU327700 NJK327700:NJQ327700 NTG327700:NTM327700 ODC327700:ODI327700 OMY327700:ONE327700 OWU327700:OXA327700 PGQ327700:PGW327700 PQM327700:PQS327700 QAI327700:QAO327700 QKE327700:QKK327700 QUA327700:QUG327700 RDW327700:REC327700 RNS327700:RNY327700 RXO327700:RXU327700 SHK327700:SHQ327700 SRG327700:SRM327700 TBC327700:TBI327700 TKY327700:TLE327700 TUU327700:TVA327700 UEQ327700:UEW327700 UOM327700:UOS327700 UYI327700:UYO327700 VIE327700:VIK327700 VSA327700:VSG327700 WBW327700:WCC327700 WLS327700:WLY327700 WVO327700:WVU327700 G393236:M393236 JC393236:JI393236 SY393236:TE393236 ACU393236:ADA393236 AMQ393236:AMW393236 AWM393236:AWS393236 BGI393236:BGO393236 BQE393236:BQK393236 CAA393236:CAG393236 CJW393236:CKC393236 CTS393236:CTY393236 DDO393236:DDU393236 DNK393236:DNQ393236 DXG393236:DXM393236 EHC393236:EHI393236 EQY393236:ERE393236 FAU393236:FBA393236 FKQ393236:FKW393236 FUM393236:FUS393236 GEI393236:GEO393236 GOE393236:GOK393236 GYA393236:GYG393236 HHW393236:HIC393236 HRS393236:HRY393236 IBO393236:IBU393236 ILK393236:ILQ393236 IVG393236:IVM393236 JFC393236:JFI393236 JOY393236:JPE393236 JYU393236:JZA393236 KIQ393236:KIW393236 KSM393236:KSS393236 LCI393236:LCO393236 LME393236:LMK393236 LWA393236:LWG393236 MFW393236:MGC393236 MPS393236:MPY393236 MZO393236:MZU393236 NJK393236:NJQ393236 NTG393236:NTM393236 ODC393236:ODI393236 OMY393236:ONE393236 OWU393236:OXA393236 PGQ393236:PGW393236 PQM393236:PQS393236 QAI393236:QAO393236 QKE393236:QKK393236 QUA393236:QUG393236 RDW393236:REC393236 RNS393236:RNY393236 RXO393236:RXU393236 SHK393236:SHQ393236 SRG393236:SRM393236 TBC393236:TBI393236 TKY393236:TLE393236 TUU393236:TVA393236 UEQ393236:UEW393236 UOM393236:UOS393236 UYI393236:UYO393236 VIE393236:VIK393236 VSA393236:VSG393236 WBW393236:WCC393236 WLS393236:WLY393236 WVO393236:WVU393236 G458772:M458772 JC458772:JI458772 SY458772:TE458772 ACU458772:ADA458772 AMQ458772:AMW458772 AWM458772:AWS458772 BGI458772:BGO458772 BQE458772:BQK458772 CAA458772:CAG458772 CJW458772:CKC458772 CTS458772:CTY458772 DDO458772:DDU458772 DNK458772:DNQ458772 DXG458772:DXM458772 EHC458772:EHI458772 EQY458772:ERE458772 FAU458772:FBA458772 FKQ458772:FKW458772 FUM458772:FUS458772 GEI458772:GEO458772 GOE458772:GOK458772 GYA458772:GYG458772 HHW458772:HIC458772 HRS458772:HRY458772 IBO458772:IBU458772 ILK458772:ILQ458772 IVG458772:IVM458772 JFC458772:JFI458772 JOY458772:JPE458772 JYU458772:JZA458772 KIQ458772:KIW458772 KSM458772:KSS458772 LCI458772:LCO458772 LME458772:LMK458772 LWA458772:LWG458772 MFW458772:MGC458772 MPS458772:MPY458772 MZO458772:MZU458772 NJK458772:NJQ458772 NTG458772:NTM458772 ODC458772:ODI458772 OMY458772:ONE458772 OWU458772:OXA458772 PGQ458772:PGW458772 PQM458772:PQS458772 QAI458772:QAO458772 QKE458772:QKK458772 QUA458772:QUG458772 RDW458772:REC458772 RNS458772:RNY458772 RXO458772:RXU458772 SHK458772:SHQ458772 SRG458772:SRM458772 TBC458772:TBI458772 TKY458772:TLE458772 TUU458772:TVA458772 UEQ458772:UEW458772 UOM458772:UOS458772 UYI458772:UYO458772 VIE458772:VIK458772 VSA458772:VSG458772 WBW458772:WCC458772 WLS458772:WLY458772 WVO458772:WVU458772 G524308:M524308 JC524308:JI524308 SY524308:TE524308 ACU524308:ADA524308 AMQ524308:AMW524308 AWM524308:AWS524308 BGI524308:BGO524308 BQE524308:BQK524308 CAA524308:CAG524308 CJW524308:CKC524308 CTS524308:CTY524308 DDO524308:DDU524308 DNK524308:DNQ524308 DXG524308:DXM524308 EHC524308:EHI524308 EQY524308:ERE524308 FAU524308:FBA524308 FKQ524308:FKW524308 FUM524308:FUS524308 GEI524308:GEO524308 GOE524308:GOK524308 GYA524308:GYG524308 HHW524308:HIC524308 HRS524308:HRY524308 IBO524308:IBU524308 ILK524308:ILQ524308 IVG524308:IVM524308 JFC524308:JFI524308 JOY524308:JPE524308 JYU524308:JZA524308 KIQ524308:KIW524308 KSM524308:KSS524308 LCI524308:LCO524308 LME524308:LMK524308 LWA524308:LWG524308 MFW524308:MGC524308 MPS524308:MPY524308 MZO524308:MZU524308 NJK524308:NJQ524308 NTG524308:NTM524308 ODC524308:ODI524308 OMY524308:ONE524308 OWU524308:OXA524308 PGQ524308:PGW524308 PQM524308:PQS524308 QAI524308:QAO524308 QKE524308:QKK524308 QUA524308:QUG524308 RDW524308:REC524308 RNS524308:RNY524308 RXO524308:RXU524308 SHK524308:SHQ524308 SRG524308:SRM524308 TBC524308:TBI524308 TKY524308:TLE524308 TUU524308:TVA524308 UEQ524308:UEW524308 UOM524308:UOS524308 UYI524308:UYO524308 VIE524308:VIK524308 VSA524308:VSG524308 WBW524308:WCC524308 WLS524308:WLY524308 WVO524308:WVU524308 G589844:M589844 JC589844:JI589844 SY589844:TE589844 ACU589844:ADA589844 AMQ589844:AMW589844 AWM589844:AWS589844 BGI589844:BGO589844 BQE589844:BQK589844 CAA589844:CAG589844 CJW589844:CKC589844 CTS589844:CTY589844 DDO589844:DDU589844 DNK589844:DNQ589844 DXG589844:DXM589844 EHC589844:EHI589844 EQY589844:ERE589844 FAU589844:FBA589844 FKQ589844:FKW589844 FUM589844:FUS589844 GEI589844:GEO589844 GOE589844:GOK589844 GYA589844:GYG589844 HHW589844:HIC589844 HRS589844:HRY589844 IBO589844:IBU589844 ILK589844:ILQ589844 IVG589844:IVM589844 JFC589844:JFI589844 JOY589844:JPE589844 JYU589844:JZA589844 KIQ589844:KIW589844 KSM589844:KSS589844 LCI589844:LCO589844 LME589844:LMK589844 LWA589844:LWG589844 MFW589844:MGC589844 MPS589844:MPY589844 MZO589844:MZU589844 NJK589844:NJQ589844 NTG589844:NTM589844 ODC589844:ODI589844 OMY589844:ONE589844 OWU589844:OXA589844 PGQ589844:PGW589844 PQM589844:PQS589844 QAI589844:QAO589844 QKE589844:QKK589844 QUA589844:QUG589844 RDW589844:REC589844 RNS589844:RNY589844 RXO589844:RXU589844 SHK589844:SHQ589844 SRG589844:SRM589844 TBC589844:TBI589844 TKY589844:TLE589844 TUU589844:TVA589844 UEQ589844:UEW589844 UOM589844:UOS589844 UYI589844:UYO589844 VIE589844:VIK589844 VSA589844:VSG589844 WBW589844:WCC589844 WLS589844:WLY589844 WVO589844:WVU589844 G655380:M655380 JC655380:JI655380 SY655380:TE655380 ACU655380:ADA655380 AMQ655380:AMW655380 AWM655380:AWS655380 BGI655380:BGO655380 BQE655380:BQK655380 CAA655380:CAG655380 CJW655380:CKC655380 CTS655380:CTY655380 DDO655380:DDU655380 DNK655380:DNQ655380 DXG655380:DXM655380 EHC655380:EHI655380 EQY655380:ERE655380 FAU655380:FBA655380 FKQ655380:FKW655380 FUM655380:FUS655380 GEI655380:GEO655380 GOE655380:GOK655380 GYA655380:GYG655380 HHW655380:HIC655380 HRS655380:HRY655380 IBO655380:IBU655380 ILK655380:ILQ655380 IVG655380:IVM655380 JFC655380:JFI655380 JOY655380:JPE655380 JYU655380:JZA655380 KIQ655380:KIW655380 KSM655380:KSS655380 LCI655380:LCO655380 LME655380:LMK655380 LWA655380:LWG655380 MFW655380:MGC655380 MPS655380:MPY655380 MZO655380:MZU655380 NJK655380:NJQ655380 NTG655380:NTM655380 ODC655380:ODI655380 OMY655380:ONE655380 OWU655380:OXA655380 PGQ655380:PGW655380 PQM655380:PQS655380 QAI655380:QAO655380 QKE655380:QKK655380 QUA655380:QUG655380 RDW655380:REC655380 RNS655380:RNY655380 RXO655380:RXU655380 SHK655380:SHQ655380 SRG655380:SRM655380 TBC655380:TBI655380 TKY655380:TLE655380 TUU655380:TVA655380 UEQ655380:UEW655380 UOM655380:UOS655380 UYI655380:UYO655380 VIE655380:VIK655380 VSA655380:VSG655380 WBW655380:WCC655380 WLS655380:WLY655380 WVO655380:WVU655380 G720916:M720916 JC720916:JI720916 SY720916:TE720916 ACU720916:ADA720916 AMQ720916:AMW720916 AWM720916:AWS720916 BGI720916:BGO720916 BQE720916:BQK720916 CAA720916:CAG720916 CJW720916:CKC720916 CTS720916:CTY720916 DDO720916:DDU720916 DNK720916:DNQ720916 DXG720916:DXM720916 EHC720916:EHI720916 EQY720916:ERE720916 FAU720916:FBA720916 FKQ720916:FKW720916 FUM720916:FUS720916 GEI720916:GEO720916 GOE720916:GOK720916 GYA720916:GYG720916 HHW720916:HIC720916 HRS720916:HRY720916 IBO720916:IBU720916 ILK720916:ILQ720916 IVG720916:IVM720916 JFC720916:JFI720916 JOY720916:JPE720916 JYU720916:JZA720916 KIQ720916:KIW720916 KSM720916:KSS720916 LCI720916:LCO720916 LME720916:LMK720916 LWA720916:LWG720916 MFW720916:MGC720916 MPS720916:MPY720916 MZO720916:MZU720916 NJK720916:NJQ720916 NTG720916:NTM720916 ODC720916:ODI720916 OMY720916:ONE720916 OWU720916:OXA720916 PGQ720916:PGW720916 PQM720916:PQS720916 QAI720916:QAO720916 QKE720916:QKK720916 QUA720916:QUG720916 RDW720916:REC720916 RNS720916:RNY720916 RXO720916:RXU720916 SHK720916:SHQ720916 SRG720916:SRM720916 TBC720916:TBI720916 TKY720916:TLE720916 TUU720916:TVA720916 UEQ720916:UEW720916 UOM720916:UOS720916 UYI720916:UYO720916 VIE720916:VIK720916 VSA720916:VSG720916 WBW720916:WCC720916 WLS720916:WLY720916 WVO720916:WVU720916 G786452:M786452 JC786452:JI786452 SY786452:TE786452 ACU786452:ADA786452 AMQ786452:AMW786452 AWM786452:AWS786452 BGI786452:BGO786452 BQE786452:BQK786452 CAA786452:CAG786452 CJW786452:CKC786452 CTS786452:CTY786452 DDO786452:DDU786452 DNK786452:DNQ786452 DXG786452:DXM786452 EHC786452:EHI786452 EQY786452:ERE786452 FAU786452:FBA786452 FKQ786452:FKW786452 FUM786452:FUS786452 GEI786452:GEO786452 GOE786452:GOK786452 GYA786452:GYG786452 HHW786452:HIC786452 HRS786452:HRY786452 IBO786452:IBU786452 ILK786452:ILQ786452 IVG786452:IVM786452 JFC786452:JFI786452 JOY786452:JPE786452 JYU786452:JZA786452 KIQ786452:KIW786452 KSM786452:KSS786452 LCI786452:LCO786452 LME786452:LMK786452 LWA786452:LWG786452 MFW786452:MGC786452 MPS786452:MPY786452 MZO786452:MZU786452 NJK786452:NJQ786452 NTG786452:NTM786452 ODC786452:ODI786452 OMY786452:ONE786452 OWU786452:OXA786452 PGQ786452:PGW786452 PQM786452:PQS786452 QAI786452:QAO786452 QKE786452:QKK786452 QUA786452:QUG786452 RDW786452:REC786452 RNS786452:RNY786452 RXO786452:RXU786452 SHK786452:SHQ786452 SRG786452:SRM786452 TBC786452:TBI786452 TKY786452:TLE786452 TUU786452:TVA786452 UEQ786452:UEW786452 UOM786452:UOS786452 UYI786452:UYO786452 VIE786452:VIK786452 VSA786452:VSG786452 WBW786452:WCC786452 WLS786452:WLY786452 WVO786452:WVU786452 G851988:M851988 JC851988:JI851988 SY851988:TE851988 ACU851988:ADA851988 AMQ851988:AMW851988 AWM851988:AWS851988 BGI851988:BGO851988 BQE851988:BQK851988 CAA851988:CAG851988 CJW851988:CKC851988 CTS851988:CTY851988 DDO851988:DDU851988 DNK851988:DNQ851988 DXG851988:DXM851988 EHC851988:EHI851988 EQY851988:ERE851988 FAU851988:FBA851988 FKQ851988:FKW851988 FUM851988:FUS851988 GEI851988:GEO851988 GOE851988:GOK851988 GYA851988:GYG851988 HHW851988:HIC851988 HRS851988:HRY851988 IBO851988:IBU851988 ILK851988:ILQ851988 IVG851988:IVM851988 JFC851988:JFI851988 JOY851988:JPE851988 JYU851988:JZA851988 KIQ851988:KIW851988 KSM851988:KSS851988 LCI851988:LCO851988 LME851988:LMK851988 LWA851988:LWG851988 MFW851988:MGC851988 MPS851988:MPY851988 MZO851988:MZU851988 NJK851988:NJQ851988 NTG851988:NTM851988 ODC851988:ODI851988 OMY851988:ONE851988 OWU851988:OXA851988 PGQ851988:PGW851988 PQM851988:PQS851988 QAI851988:QAO851988 QKE851988:QKK851988 QUA851988:QUG851988 RDW851988:REC851988 RNS851988:RNY851988 RXO851988:RXU851988 SHK851988:SHQ851988 SRG851988:SRM851988 TBC851988:TBI851988 TKY851988:TLE851988 TUU851988:TVA851988 UEQ851988:UEW851988 UOM851988:UOS851988 UYI851988:UYO851988 VIE851988:VIK851988 VSA851988:VSG851988 WBW851988:WCC851988 WLS851988:WLY851988 WVO851988:WVU851988 G917524:M917524 JC917524:JI917524 SY917524:TE917524 ACU917524:ADA917524 AMQ917524:AMW917524 AWM917524:AWS917524 BGI917524:BGO917524 BQE917524:BQK917524 CAA917524:CAG917524 CJW917524:CKC917524 CTS917524:CTY917524 DDO917524:DDU917524 DNK917524:DNQ917524 DXG917524:DXM917524 EHC917524:EHI917524 EQY917524:ERE917524 FAU917524:FBA917524 FKQ917524:FKW917524 FUM917524:FUS917524 GEI917524:GEO917524 GOE917524:GOK917524 GYA917524:GYG917524 HHW917524:HIC917524 HRS917524:HRY917524 IBO917524:IBU917524 ILK917524:ILQ917524 IVG917524:IVM917524 JFC917524:JFI917524 JOY917524:JPE917524 JYU917524:JZA917524 KIQ917524:KIW917524 KSM917524:KSS917524 LCI917524:LCO917524 LME917524:LMK917524 LWA917524:LWG917524 MFW917524:MGC917524 MPS917524:MPY917524 MZO917524:MZU917524 NJK917524:NJQ917524 NTG917524:NTM917524 ODC917524:ODI917524 OMY917524:ONE917524 OWU917524:OXA917524 PGQ917524:PGW917524 PQM917524:PQS917524 QAI917524:QAO917524 QKE917524:QKK917524 QUA917524:QUG917524 RDW917524:REC917524 RNS917524:RNY917524 RXO917524:RXU917524 SHK917524:SHQ917524 SRG917524:SRM917524 TBC917524:TBI917524 TKY917524:TLE917524 TUU917524:TVA917524 UEQ917524:UEW917524 UOM917524:UOS917524 UYI917524:UYO917524 VIE917524:VIK917524 VSA917524:VSG917524 WBW917524:WCC917524 WLS917524:WLY917524 WVO917524:WVU917524" xr:uid="{4660F47C-F208-4E33-928B-170327C41924}">
      <formula1>"想定賃料(管理費含),確定賃料(管理費含)"</formula1>
    </dataValidation>
    <dataValidation type="list" allowBlank="1" showInputMessage="1" showErrorMessage="1" sqref="W917504:Y917504 JS917504:JU917504 TO917504:TQ917504 ADK917504:ADM917504 ANG917504:ANI917504 AXC917504:AXE917504 BGY917504:BHA917504 BQU917504:BQW917504 CAQ917504:CAS917504 CKM917504:CKO917504 CUI917504:CUK917504 DEE917504:DEG917504 DOA917504:DOC917504 DXW917504:DXY917504 EHS917504:EHU917504 ERO917504:ERQ917504 FBK917504:FBM917504 FLG917504:FLI917504 FVC917504:FVE917504 GEY917504:GFA917504 GOU917504:GOW917504 GYQ917504:GYS917504 HIM917504:HIO917504 HSI917504:HSK917504 ICE917504:ICG917504 IMA917504:IMC917504 IVW917504:IVY917504 JFS917504:JFU917504 JPO917504:JPQ917504 JZK917504:JZM917504 KJG917504:KJI917504 KTC917504:KTE917504 LCY917504:LDA917504 LMU917504:LMW917504 LWQ917504:LWS917504 MGM917504:MGO917504 MQI917504:MQK917504 NAE917504:NAG917504 NKA917504:NKC917504 NTW917504:NTY917504 ODS917504:ODU917504 ONO917504:ONQ917504 OXK917504:OXM917504 PHG917504:PHI917504 PRC917504:PRE917504 QAY917504:QBA917504 QKU917504:QKW917504 QUQ917504:QUS917504 REM917504:REO917504 ROI917504:ROK917504 RYE917504:RYG917504 SIA917504:SIC917504 SRW917504:SRY917504 TBS917504:TBU917504 TLO917504:TLQ917504 TVK917504:TVM917504 UFG917504:UFI917504 UPC917504:UPE917504 UYY917504:UZA917504 VIU917504:VIW917504 VSQ917504:VSS917504 WCM917504:WCO917504 WMI917504:WMK917504 WWE917504:WWG917504 W65544:Y65544 JS65544:JU65544 TO65544:TQ65544 ADK65544:ADM65544 ANG65544:ANI65544 AXC65544:AXE65544 BGY65544:BHA65544 BQU65544:BQW65544 CAQ65544:CAS65544 CKM65544:CKO65544 CUI65544:CUK65544 DEE65544:DEG65544 DOA65544:DOC65544 DXW65544:DXY65544 EHS65544:EHU65544 ERO65544:ERQ65544 FBK65544:FBM65544 FLG65544:FLI65544 FVC65544:FVE65544 GEY65544:GFA65544 GOU65544:GOW65544 GYQ65544:GYS65544 HIM65544:HIO65544 HSI65544:HSK65544 ICE65544:ICG65544 IMA65544:IMC65544 IVW65544:IVY65544 JFS65544:JFU65544 JPO65544:JPQ65544 JZK65544:JZM65544 KJG65544:KJI65544 KTC65544:KTE65544 LCY65544:LDA65544 LMU65544:LMW65544 LWQ65544:LWS65544 MGM65544:MGO65544 MQI65544:MQK65544 NAE65544:NAG65544 NKA65544:NKC65544 NTW65544:NTY65544 ODS65544:ODU65544 ONO65544:ONQ65544 OXK65544:OXM65544 PHG65544:PHI65544 PRC65544:PRE65544 QAY65544:QBA65544 QKU65544:QKW65544 QUQ65544:QUS65544 REM65544:REO65544 ROI65544:ROK65544 RYE65544:RYG65544 SIA65544:SIC65544 SRW65544:SRY65544 TBS65544:TBU65544 TLO65544:TLQ65544 TVK65544:TVM65544 UFG65544:UFI65544 UPC65544:UPE65544 UYY65544:UZA65544 VIU65544:VIW65544 VSQ65544:VSS65544 WCM65544:WCO65544 WMI65544:WMK65544 WWE65544:WWG65544 W131080:Y131080 JS131080:JU131080 TO131080:TQ131080 ADK131080:ADM131080 ANG131080:ANI131080 AXC131080:AXE131080 BGY131080:BHA131080 BQU131080:BQW131080 CAQ131080:CAS131080 CKM131080:CKO131080 CUI131080:CUK131080 DEE131080:DEG131080 DOA131080:DOC131080 DXW131080:DXY131080 EHS131080:EHU131080 ERO131080:ERQ131080 FBK131080:FBM131080 FLG131080:FLI131080 FVC131080:FVE131080 GEY131080:GFA131080 GOU131080:GOW131080 GYQ131080:GYS131080 HIM131080:HIO131080 HSI131080:HSK131080 ICE131080:ICG131080 IMA131080:IMC131080 IVW131080:IVY131080 JFS131080:JFU131080 JPO131080:JPQ131080 JZK131080:JZM131080 KJG131080:KJI131080 KTC131080:KTE131080 LCY131080:LDA131080 LMU131080:LMW131080 LWQ131080:LWS131080 MGM131080:MGO131080 MQI131080:MQK131080 NAE131080:NAG131080 NKA131080:NKC131080 NTW131080:NTY131080 ODS131080:ODU131080 ONO131080:ONQ131080 OXK131080:OXM131080 PHG131080:PHI131080 PRC131080:PRE131080 QAY131080:QBA131080 QKU131080:QKW131080 QUQ131080:QUS131080 REM131080:REO131080 ROI131080:ROK131080 RYE131080:RYG131080 SIA131080:SIC131080 SRW131080:SRY131080 TBS131080:TBU131080 TLO131080:TLQ131080 TVK131080:TVM131080 UFG131080:UFI131080 UPC131080:UPE131080 UYY131080:UZA131080 VIU131080:VIW131080 VSQ131080:VSS131080 WCM131080:WCO131080 WMI131080:WMK131080 WWE131080:WWG131080 W196616:Y196616 JS196616:JU196616 TO196616:TQ196616 ADK196616:ADM196616 ANG196616:ANI196616 AXC196616:AXE196616 BGY196616:BHA196616 BQU196616:BQW196616 CAQ196616:CAS196616 CKM196616:CKO196616 CUI196616:CUK196616 DEE196616:DEG196616 DOA196616:DOC196616 DXW196616:DXY196616 EHS196616:EHU196616 ERO196616:ERQ196616 FBK196616:FBM196616 FLG196616:FLI196616 FVC196616:FVE196616 GEY196616:GFA196616 GOU196616:GOW196616 GYQ196616:GYS196616 HIM196616:HIO196616 HSI196616:HSK196616 ICE196616:ICG196616 IMA196616:IMC196616 IVW196616:IVY196616 JFS196616:JFU196616 JPO196616:JPQ196616 JZK196616:JZM196616 KJG196616:KJI196616 KTC196616:KTE196616 LCY196616:LDA196616 LMU196616:LMW196616 LWQ196616:LWS196616 MGM196616:MGO196616 MQI196616:MQK196616 NAE196616:NAG196616 NKA196616:NKC196616 NTW196616:NTY196616 ODS196616:ODU196616 ONO196616:ONQ196616 OXK196616:OXM196616 PHG196616:PHI196616 PRC196616:PRE196616 QAY196616:QBA196616 QKU196616:QKW196616 QUQ196616:QUS196616 REM196616:REO196616 ROI196616:ROK196616 RYE196616:RYG196616 SIA196616:SIC196616 SRW196616:SRY196616 TBS196616:TBU196616 TLO196616:TLQ196616 TVK196616:TVM196616 UFG196616:UFI196616 UPC196616:UPE196616 UYY196616:UZA196616 VIU196616:VIW196616 VSQ196616:VSS196616 WCM196616:WCO196616 WMI196616:WMK196616 WWE196616:WWG196616 W262152:Y262152 JS262152:JU262152 TO262152:TQ262152 ADK262152:ADM262152 ANG262152:ANI262152 AXC262152:AXE262152 BGY262152:BHA262152 BQU262152:BQW262152 CAQ262152:CAS262152 CKM262152:CKO262152 CUI262152:CUK262152 DEE262152:DEG262152 DOA262152:DOC262152 DXW262152:DXY262152 EHS262152:EHU262152 ERO262152:ERQ262152 FBK262152:FBM262152 FLG262152:FLI262152 FVC262152:FVE262152 GEY262152:GFA262152 GOU262152:GOW262152 GYQ262152:GYS262152 HIM262152:HIO262152 HSI262152:HSK262152 ICE262152:ICG262152 IMA262152:IMC262152 IVW262152:IVY262152 JFS262152:JFU262152 JPO262152:JPQ262152 JZK262152:JZM262152 KJG262152:KJI262152 KTC262152:KTE262152 LCY262152:LDA262152 LMU262152:LMW262152 LWQ262152:LWS262152 MGM262152:MGO262152 MQI262152:MQK262152 NAE262152:NAG262152 NKA262152:NKC262152 NTW262152:NTY262152 ODS262152:ODU262152 ONO262152:ONQ262152 OXK262152:OXM262152 PHG262152:PHI262152 PRC262152:PRE262152 QAY262152:QBA262152 QKU262152:QKW262152 QUQ262152:QUS262152 REM262152:REO262152 ROI262152:ROK262152 RYE262152:RYG262152 SIA262152:SIC262152 SRW262152:SRY262152 TBS262152:TBU262152 TLO262152:TLQ262152 TVK262152:TVM262152 UFG262152:UFI262152 UPC262152:UPE262152 UYY262152:UZA262152 VIU262152:VIW262152 VSQ262152:VSS262152 WCM262152:WCO262152 WMI262152:WMK262152 WWE262152:WWG262152 W327688:Y327688 JS327688:JU327688 TO327688:TQ327688 ADK327688:ADM327688 ANG327688:ANI327688 AXC327688:AXE327688 BGY327688:BHA327688 BQU327688:BQW327688 CAQ327688:CAS327688 CKM327688:CKO327688 CUI327688:CUK327688 DEE327688:DEG327688 DOA327688:DOC327688 DXW327688:DXY327688 EHS327688:EHU327688 ERO327688:ERQ327688 FBK327688:FBM327688 FLG327688:FLI327688 FVC327688:FVE327688 GEY327688:GFA327688 GOU327688:GOW327688 GYQ327688:GYS327688 HIM327688:HIO327688 HSI327688:HSK327688 ICE327688:ICG327688 IMA327688:IMC327688 IVW327688:IVY327688 JFS327688:JFU327688 JPO327688:JPQ327688 JZK327688:JZM327688 KJG327688:KJI327688 KTC327688:KTE327688 LCY327688:LDA327688 LMU327688:LMW327688 LWQ327688:LWS327688 MGM327688:MGO327688 MQI327688:MQK327688 NAE327688:NAG327688 NKA327688:NKC327688 NTW327688:NTY327688 ODS327688:ODU327688 ONO327688:ONQ327688 OXK327688:OXM327688 PHG327688:PHI327688 PRC327688:PRE327688 QAY327688:QBA327688 QKU327688:QKW327688 QUQ327688:QUS327688 REM327688:REO327688 ROI327688:ROK327688 RYE327688:RYG327688 SIA327688:SIC327688 SRW327688:SRY327688 TBS327688:TBU327688 TLO327688:TLQ327688 TVK327688:TVM327688 UFG327688:UFI327688 UPC327688:UPE327688 UYY327688:UZA327688 VIU327688:VIW327688 VSQ327688:VSS327688 WCM327688:WCO327688 WMI327688:WMK327688 WWE327688:WWG327688 W393224:Y393224 JS393224:JU393224 TO393224:TQ393224 ADK393224:ADM393224 ANG393224:ANI393224 AXC393224:AXE393224 BGY393224:BHA393224 BQU393224:BQW393224 CAQ393224:CAS393224 CKM393224:CKO393224 CUI393224:CUK393224 DEE393224:DEG393224 DOA393224:DOC393224 DXW393224:DXY393224 EHS393224:EHU393224 ERO393224:ERQ393224 FBK393224:FBM393224 FLG393224:FLI393224 FVC393224:FVE393224 GEY393224:GFA393224 GOU393224:GOW393224 GYQ393224:GYS393224 HIM393224:HIO393224 HSI393224:HSK393224 ICE393224:ICG393224 IMA393224:IMC393224 IVW393224:IVY393224 JFS393224:JFU393224 JPO393224:JPQ393224 JZK393224:JZM393224 KJG393224:KJI393224 KTC393224:KTE393224 LCY393224:LDA393224 LMU393224:LMW393224 LWQ393224:LWS393224 MGM393224:MGO393224 MQI393224:MQK393224 NAE393224:NAG393224 NKA393224:NKC393224 NTW393224:NTY393224 ODS393224:ODU393224 ONO393224:ONQ393224 OXK393224:OXM393224 PHG393224:PHI393224 PRC393224:PRE393224 QAY393224:QBA393224 QKU393224:QKW393224 QUQ393224:QUS393224 REM393224:REO393224 ROI393224:ROK393224 RYE393224:RYG393224 SIA393224:SIC393224 SRW393224:SRY393224 TBS393224:TBU393224 TLO393224:TLQ393224 TVK393224:TVM393224 UFG393224:UFI393224 UPC393224:UPE393224 UYY393224:UZA393224 VIU393224:VIW393224 VSQ393224:VSS393224 WCM393224:WCO393224 WMI393224:WMK393224 WWE393224:WWG393224 W458760:Y458760 JS458760:JU458760 TO458760:TQ458760 ADK458760:ADM458760 ANG458760:ANI458760 AXC458760:AXE458760 BGY458760:BHA458760 BQU458760:BQW458760 CAQ458760:CAS458760 CKM458760:CKO458760 CUI458760:CUK458760 DEE458760:DEG458760 DOA458760:DOC458760 DXW458760:DXY458760 EHS458760:EHU458760 ERO458760:ERQ458760 FBK458760:FBM458760 FLG458760:FLI458760 FVC458760:FVE458760 GEY458760:GFA458760 GOU458760:GOW458760 GYQ458760:GYS458760 HIM458760:HIO458760 HSI458760:HSK458760 ICE458760:ICG458760 IMA458760:IMC458760 IVW458760:IVY458760 JFS458760:JFU458760 JPO458760:JPQ458760 JZK458760:JZM458760 KJG458760:KJI458760 KTC458760:KTE458760 LCY458760:LDA458760 LMU458760:LMW458760 LWQ458760:LWS458760 MGM458760:MGO458760 MQI458760:MQK458760 NAE458760:NAG458760 NKA458760:NKC458760 NTW458760:NTY458760 ODS458760:ODU458760 ONO458760:ONQ458760 OXK458760:OXM458760 PHG458760:PHI458760 PRC458760:PRE458760 QAY458760:QBA458760 QKU458760:QKW458760 QUQ458760:QUS458760 REM458760:REO458760 ROI458760:ROK458760 RYE458760:RYG458760 SIA458760:SIC458760 SRW458760:SRY458760 TBS458760:TBU458760 TLO458760:TLQ458760 TVK458760:TVM458760 UFG458760:UFI458760 UPC458760:UPE458760 UYY458760:UZA458760 VIU458760:VIW458760 VSQ458760:VSS458760 WCM458760:WCO458760 WMI458760:WMK458760 WWE458760:WWG458760 W524296:Y524296 JS524296:JU524296 TO524296:TQ524296 ADK524296:ADM524296 ANG524296:ANI524296 AXC524296:AXE524296 BGY524296:BHA524296 BQU524296:BQW524296 CAQ524296:CAS524296 CKM524296:CKO524296 CUI524296:CUK524296 DEE524296:DEG524296 DOA524296:DOC524296 DXW524296:DXY524296 EHS524296:EHU524296 ERO524296:ERQ524296 FBK524296:FBM524296 FLG524296:FLI524296 FVC524296:FVE524296 GEY524296:GFA524296 GOU524296:GOW524296 GYQ524296:GYS524296 HIM524296:HIO524296 HSI524296:HSK524296 ICE524296:ICG524296 IMA524296:IMC524296 IVW524296:IVY524296 JFS524296:JFU524296 JPO524296:JPQ524296 JZK524296:JZM524296 KJG524296:KJI524296 KTC524296:KTE524296 LCY524296:LDA524296 LMU524296:LMW524296 LWQ524296:LWS524296 MGM524296:MGO524296 MQI524296:MQK524296 NAE524296:NAG524296 NKA524296:NKC524296 NTW524296:NTY524296 ODS524296:ODU524296 ONO524296:ONQ524296 OXK524296:OXM524296 PHG524296:PHI524296 PRC524296:PRE524296 QAY524296:QBA524296 QKU524296:QKW524296 QUQ524296:QUS524296 REM524296:REO524296 ROI524296:ROK524296 RYE524296:RYG524296 SIA524296:SIC524296 SRW524296:SRY524296 TBS524296:TBU524296 TLO524296:TLQ524296 TVK524296:TVM524296 UFG524296:UFI524296 UPC524296:UPE524296 UYY524296:UZA524296 VIU524296:VIW524296 VSQ524296:VSS524296 WCM524296:WCO524296 WMI524296:WMK524296 WWE524296:WWG524296 W589832:Y589832 JS589832:JU589832 TO589832:TQ589832 ADK589832:ADM589832 ANG589832:ANI589832 AXC589832:AXE589832 BGY589832:BHA589832 BQU589832:BQW589832 CAQ589832:CAS589832 CKM589832:CKO589832 CUI589832:CUK589832 DEE589832:DEG589832 DOA589832:DOC589832 DXW589832:DXY589832 EHS589832:EHU589832 ERO589832:ERQ589832 FBK589832:FBM589832 FLG589832:FLI589832 FVC589832:FVE589832 GEY589832:GFA589832 GOU589832:GOW589832 GYQ589832:GYS589832 HIM589832:HIO589832 HSI589832:HSK589832 ICE589832:ICG589832 IMA589832:IMC589832 IVW589832:IVY589832 JFS589832:JFU589832 JPO589832:JPQ589832 JZK589832:JZM589832 KJG589832:KJI589832 KTC589832:KTE589832 LCY589832:LDA589832 LMU589832:LMW589832 LWQ589832:LWS589832 MGM589832:MGO589832 MQI589832:MQK589832 NAE589832:NAG589832 NKA589832:NKC589832 NTW589832:NTY589832 ODS589832:ODU589832 ONO589832:ONQ589832 OXK589832:OXM589832 PHG589832:PHI589832 PRC589832:PRE589832 QAY589832:QBA589832 QKU589832:QKW589832 QUQ589832:QUS589832 REM589832:REO589832 ROI589832:ROK589832 RYE589832:RYG589832 SIA589832:SIC589832 SRW589832:SRY589832 TBS589832:TBU589832 TLO589832:TLQ589832 TVK589832:TVM589832 UFG589832:UFI589832 UPC589832:UPE589832 UYY589832:UZA589832 VIU589832:VIW589832 VSQ589832:VSS589832 WCM589832:WCO589832 WMI589832:WMK589832 WWE589832:WWG589832 W655368:Y655368 JS655368:JU655368 TO655368:TQ655368 ADK655368:ADM655368 ANG655368:ANI655368 AXC655368:AXE655368 BGY655368:BHA655368 BQU655368:BQW655368 CAQ655368:CAS655368 CKM655368:CKO655368 CUI655368:CUK655368 DEE655368:DEG655368 DOA655368:DOC655368 DXW655368:DXY655368 EHS655368:EHU655368 ERO655368:ERQ655368 FBK655368:FBM655368 FLG655368:FLI655368 FVC655368:FVE655368 GEY655368:GFA655368 GOU655368:GOW655368 GYQ655368:GYS655368 HIM655368:HIO655368 HSI655368:HSK655368 ICE655368:ICG655368 IMA655368:IMC655368 IVW655368:IVY655368 JFS655368:JFU655368 JPO655368:JPQ655368 JZK655368:JZM655368 KJG655368:KJI655368 KTC655368:KTE655368 LCY655368:LDA655368 LMU655368:LMW655368 LWQ655368:LWS655368 MGM655368:MGO655368 MQI655368:MQK655368 NAE655368:NAG655368 NKA655368:NKC655368 NTW655368:NTY655368 ODS655368:ODU655368 ONO655368:ONQ655368 OXK655368:OXM655368 PHG655368:PHI655368 PRC655368:PRE655368 QAY655368:QBA655368 QKU655368:QKW655368 QUQ655368:QUS655368 REM655368:REO655368 ROI655368:ROK655368 RYE655368:RYG655368 SIA655368:SIC655368 SRW655368:SRY655368 TBS655368:TBU655368 TLO655368:TLQ655368 TVK655368:TVM655368 UFG655368:UFI655368 UPC655368:UPE655368 UYY655368:UZA655368 VIU655368:VIW655368 VSQ655368:VSS655368 WCM655368:WCO655368 WMI655368:WMK655368 WWE655368:WWG655368 W720904:Y720904 JS720904:JU720904 TO720904:TQ720904 ADK720904:ADM720904 ANG720904:ANI720904 AXC720904:AXE720904 BGY720904:BHA720904 BQU720904:BQW720904 CAQ720904:CAS720904 CKM720904:CKO720904 CUI720904:CUK720904 DEE720904:DEG720904 DOA720904:DOC720904 DXW720904:DXY720904 EHS720904:EHU720904 ERO720904:ERQ720904 FBK720904:FBM720904 FLG720904:FLI720904 FVC720904:FVE720904 GEY720904:GFA720904 GOU720904:GOW720904 GYQ720904:GYS720904 HIM720904:HIO720904 HSI720904:HSK720904 ICE720904:ICG720904 IMA720904:IMC720904 IVW720904:IVY720904 JFS720904:JFU720904 JPO720904:JPQ720904 JZK720904:JZM720904 KJG720904:KJI720904 KTC720904:KTE720904 LCY720904:LDA720904 LMU720904:LMW720904 LWQ720904:LWS720904 MGM720904:MGO720904 MQI720904:MQK720904 NAE720904:NAG720904 NKA720904:NKC720904 NTW720904:NTY720904 ODS720904:ODU720904 ONO720904:ONQ720904 OXK720904:OXM720904 PHG720904:PHI720904 PRC720904:PRE720904 QAY720904:QBA720904 QKU720904:QKW720904 QUQ720904:QUS720904 REM720904:REO720904 ROI720904:ROK720904 RYE720904:RYG720904 SIA720904:SIC720904 SRW720904:SRY720904 TBS720904:TBU720904 TLO720904:TLQ720904 TVK720904:TVM720904 UFG720904:UFI720904 UPC720904:UPE720904 UYY720904:UZA720904 VIU720904:VIW720904 VSQ720904:VSS720904 WCM720904:WCO720904 WMI720904:WMK720904 WWE720904:WWG720904 W786440:Y786440 JS786440:JU786440 TO786440:TQ786440 ADK786440:ADM786440 ANG786440:ANI786440 AXC786440:AXE786440 BGY786440:BHA786440 BQU786440:BQW786440 CAQ786440:CAS786440 CKM786440:CKO786440 CUI786440:CUK786440 DEE786440:DEG786440 DOA786440:DOC786440 DXW786440:DXY786440 EHS786440:EHU786440 ERO786440:ERQ786440 FBK786440:FBM786440 FLG786440:FLI786440 FVC786440:FVE786440 GEY786440:GFA786440 GOU786440:GOW786440 GYQ786440:GYS786440 HIM786440:HIO786440 HSI786440:HSK786440 ICE786440:ICG786440 IMA786440:IMC786440 IVW786440:IVY786440 JFS786440:JFU786440 JPO786440:JPQ786440 JZK786440:JZM786440 KJG786440:KJI786440 KTC786440:KTE786440 LCY786440:LDA786440 LMU786440:LMW786440 LWQ786440:LWS786440 MGM786440:MGO786440 MQI786440:MQK786440 NAE786440:NAG786440 NKA786440:NKC786440 NTW786440:NTY786440 ODS786440:ODU786440 ONO786440:ONQ786440 OXK786440:OXM786440 PHG786440:PHI786440 PRC786440:PRE786440 QAY786440:QBA786440 QKU786440:QKW786440 QUQ786440:QUS786440 REM786440:REO786440 ROI786440:ROK786440 RYE786440:RYG786440 SIA786440:SIC786440 SRW786440:SRY786440 TBS786440:TBU786440 TLO786440:TLQ786440 TVK786440:TVM786440 UFG786440:UFI786440 UPC786440:UPE786440 UYY786440:UZA786440 VIU786440:VIW786440 VSQ786440:VSS786440 WCM786440:WCO786440 WMI786440:WMK786440 WWE786440:WWG786440 W851976:Y851976 JS851976:JU851976 TO851976:TQ851976 ADK851976:ADM851976 ANG851976:ANI851976 AXC851976:AXE851976 BGY851976:BHA851976 BQU851976:BQW851976 CAQ851976:CAS851976 CKM851976:CKO851976 CUI851976:CUK851976 DEE851976:DEG851976 DOA851976:DOC851976 DXW851976:DXY851976 EHS851976:EHU851976 ERO851976:ERQ851976 FBK851976:FBM851976 FLG851976:FLI851976 FVC851976:FVE851976 GEY851976:GFA851976 GOU851976:GOW851976 GYQ851976:GYS851976 HIM851976:HIO851976 HSI851976:HSK851976 ICE851976:ICG851976 IMA851976:IMC851976 IVW851976:IVY851976 JFS851976:JFU851976 JPO851976:JPQ851976 JZK851976:JZM851976 KJG851976:KJI851976 KTC851976:KTE851976 LCY851976:LDA851976 LMU851976:LMW851976 LWQ851976:LWS851976 MGM851976:MGO851976 MQI851976:MQK851976 NAE851976:NAG851976 NKA851976:NKC851976 NTW851976:NTY851976 ODS851976:ODU851976 ONO851976:ONQ851976 OXK851976:OXM851976 PHG851976:PHI851976 PRC851976:PRE851976 QAY851976:QBA851976 QKU851976:QKW851976 QUQ851976:QUS851976 REM851976:REO851976 ROI851976:ROK851976 RYE851976:RYG851976 SIA851976:SIC851976 SRW851976:SRY851976 TBS851976:TBU851976 TLO851976:TLQ851976 TVK851976:TVM851976 UFG851976:UFI851976 UPC851976:UPE851976 UYY851976:UZA851976 VIU851976:VIW851976 VSQ851976:VSS851976 WCM851976:WCO851976 WMI851976:WMK851976 WWE851976:WWG851976 W917512:Y917512 JS917512:JU917512 TO917512:TQ917512 ADK917512:ADM917512 ANG917512:ANI917512 AXC917512:AXE917512 BGY917512:BHA917512 BQU917512:BQW917512 CAQ917512:CAS917512 CKM917512:CKO917512 CUI917512:CUK917512 DEE917512:DEG917512 DOA917512:DOC917512 DXW917512:DXY917512 EHS917512:EHU917512 ERO917512:ERQ917512 FBK917512:FBM917512 FLG917512:FLI917512 FVC917512:FVE917512 GEY917512:GFA917512 GOU917512:GOW917512 GYQ917512:GYS917512 HIM917512:HIO917512 HSI917512:HSK917512 ICE917512:ICG917512 IMA917512:IMC917512 IVW917512:IVY917512 JFS917512:JFU917512 JPO917512:JPQ917512 JZK917512:JZM917512 KJG917512:KJI917512 KTC917512:KTE917512 LCY917512:LDA917512 LMU917512:LMW917512 LWQ917512:LWS917512 MGM917512:MGO917512 MQI917512:MQK917512 NAE917512:NAG917512 NKA917512:NKC917512 NTW917512:NTY917512 ODS917512:ODU917512 ONO917512:ONQ917512 OXK917512:OXM917512 PHG917512:PHI917512 PRC917512:PRE917512 QAY917512:QBA917512 QKU917512:QKW917512 QUQ917512:QUS917512 REM917512:REO917512 ROI917512:ROK917512 RYE917512:RYG917512 SIA917512:SIC917512 SRW917512:SRY917512 TBS917512:TBU917512 TLO917512:TLQ917512 TVK917512:TVM917512 UFG917512:UFI917512 UPC917512:UPE917512 UYY917512:UZA917512 VIU917512:VIW917512 VSQ917512:VSS917512 WCM917512:WCO917512 WMI917512:WMK917512 WWE917512:WWG917512 W983048:Y983048 JS983048:JU983048 TO983048:TQ983048 ADK983048:ADM983048 ANG983048:ANI983048 AXC983048:AXE983048 BGY983048:BHA983048 BQU983048:BQW983048 CAQ983048:CAS983048 CKM983048:CKO983048 CUI983048:CUK983048 DEE983048:DEG983048 DOA983048:DOC983048 DXW983048:DXY983048 EHS983048:EHU983048 ERO983048:ERQ983048 FBK983048:FBM983048 FLG983048:FLI983048 FVC983048:FVE983048 GEY983048:GFA983048 GOU983048:GOW983048 GYQ983048:GYS983048 HIM983048:HIO983048 HSI983048:HSK983048 ICE983048:ICG983048 IMA983048:IMC983048 IVW983048:IVY983048 JFS983048:JFU983048 JPO983048:JPQ983048 JZK983048:JZM983048 KJG983048:KJI983048 KTC983048:KTE983048 LCY983048:LDA983048 LMU983048:LMW983048 LWQ983048:LWS983048 MGM983048:MGO983048 MQI983048:MQK983048 NAE983048:NAG983048 NKA983048:NKC983048 NTW983048:NTY983048 ODS983048:ODU983048 ONO983048:ONQ983048 OXK983048:OXM983048 PHG983048:PHI983048 PRC983048:PRE983048 QAY983048:QBA983048 QKU983048:QKW983048 QUQ983048:QUS983048 REM983048:REO983048 ROI983048:ROK983048 RYE983048:RYG983048 SIA983048:SIC983048 SRW983048:SRY983048 TBS983048:TBU983048 TLO983048:TLQ983048 TVK983048:TVM983048 UFG983048:UFI983048 UPC983048:UPE983048 UYY983048:UZA983048 VIU983048:VIW983048 VSQ983048:VSS983048 WCM983048:WCO983048 WMI983048:WMK983048 WWE983048:WWG983048 W983040:Y983040 JS983040:JU983040 TO983040:TQ983040 ADK983040:ADM983040 ANG983040:ANI983040 AXC983040:AXE983040 BGY983040:BHA983040 BQU983040:BQW983040 CAQ983040:CAS983040 CKM983040:CKO983040 CUI983040:CUK983040 DEE983040:DEG983040 DOA983040:DOC983040 DXW983040:DXY983040 EHS983040:EHU983040 ERO983040:ERQ983040 FBK983040:FBM983040 FLG983040:FLI983040 FVC983040:FVE983040 GEY983040:GFA983040 GOU983040:GOW983040 GYQ983040:GYS983040 HIM983040:HIO983040 HSI983040:HSK983040 ICE983040:ICG983040 IMA983040:IMC983040 IVW983040:IVY983040 JFS983040:JFU983040 JPO983040:JPQ983040 JZK983040:JZM983040 KJG983040:KJI983040 KTC983040:KTE983040 LCY983040:LDA983040 LMU983040:LMW983040 LWQ983040:LWS983040 MGM983040:MGO983040 MQI983040:MQK983040 NAE983040:NAG983040 NKA983040:NKC983040 NTW983040:NTY983040 ODS983040:ODU983040 ONO983040:ONQ983040 OXK983040:OXM983040 PHG983040:PHI983040 PRC983040:PRE983040 QAY983040:QBA983040 QKU983040:QKW983040 QUQ983040:QUS983040 REM983040:REO983040 ROI983040:ROK983040 RYE983040:RYG983040 SIA983040:SIC983040 SRW983040:SRY983040 TBS983040:TBU983040 TLO983040:TLQ983040 TVK983040:TVM983040 UFG983040:UFI983040 UPC983040:UPE983040 UYY983040:UZA983040 VIU983040:VIW983040 VSQ983040:VSS983040 WCM983040:WCO983040 WMI983040:WMK983040 WWE983040:WWG983040 W65536:Y65536 JS65536:JU65536 TO65536:TQ65536 ADK65536:ADM65536 ANG65536:ANI65536 AXC65536:AXE65536 BGY65536:BHA65536 BQU65536:BQW65536 CAQ65536:CAS65536 CKM65536:CKO65536 CUI65536:CUK65536 DEE65536:DEG65536 DOA65536:DOC65536 DXW65536:DXY65536 EHS65536:EHU65536 ERO65536:ERQ65536 FBK65536:FBM65536 FLG65536:FLI65536 FVC65536:FVE65536 GEY65536:GFA65536 GOU65536:GOW65536 GYQ65536:GYS65536 HIM65536:HIO65536 HSI65536:HSK65536 ICE65536:ICG65536 IMA65536:IMC65536 IVW65536:IVY65536 JFS65536:JFU65536 JPO65536:JPQ65536 JZK65536:JZM65536 KJG65536:KJI65536 KTC65536:KTE65536 LCY65536:LDA65536 LMU65536:LMW65536 LWQ65536:LWS65536 MGM65536:MGO65536 MQI65536:MQK65536 NAE65536:NAG65536 NKA65536:NKC65536 NTW65536:NTY65536 ODS65536:ODU65536 ONO65536:ONQ65536 OXK65536:OXM65536 PHG65536:PHI65536 PRC65536:PRE65536 QAY65536:QBA65536 QKU65536:QKW65536 QUQ65536:QUS65536 REM65536:REO65536 ROI65536:ROK65536 RYE65536:RYG65536 SIA65536:SIC65536 SRW65536:SRY65536 TBS65536:TBU65536 TLO65536:TLQ65536 TVK65536:TVM65536 UFG65536:UFI65536 UPC65536:UPE65536 UYY65536:UZA65536 VIU65536:VIW65536 VSQ65536:VSS65536 WCM65536:WCO65536 WMI65536:WMK65536 WWE65536:WWG65536 W131072:Y131072 JS131072:JU131072 TO131072:TQ131072 ADK131072:ADM131072 ANG131072:ANI131072 AXC131072:AXE131072 BGY131072:BHA131072 BQU131072:BQW131072 CAQ131072:CAS131072 CKM131072:CKO131072 CUI131072:CUK131072 DEE131072:DEG131072 DOA131072:DOC131072 DXW131072:DXY131072 EHS131072:EHU131072 ERO131072:ERQ131072 FBK131072:FBM131072 FLG131072:FLI131072 FVC131072:FVE131072 GEY131072:GFA131072 GOU131072:GOW131072 GYQ131072:GYS131072 HIM131072:HIO131072 HSI131072:HSK131072 ICE131072:ICG131072 IMA131072:IMC131072 IVW131072:IVY131072 JFS131072:JFU131072 JPO131072:JPQ131072 JZK131072:JZM131072 KJG131072:KJI131072 KTC131072:KTE131072 LCY131072:LDA131072 LMU131072:LMW131072 LWQ131072:LWS131072 MGM131072:MGO131072 MQI131072:MQK131072 NAE131072:NAG131072 NKA131072:NKC131072 NTW131072:NTY131072 ODS131072:ODU131072 ONO131072:ONQ131072 OXK131072:OXM131072 PHG131072:PHI131072 PRC131072:PRE131072 QAY131072:QBA131072 QKU131072:QKW131072 QUQ131072:QUS131072 REM131072:REO131072 ROI131072:ROK131072 RYE131072:RYG131072 SIA131072:SIC131072 SRW131072:SRY131072 TBS131072:TBU131072 TLO131072:TLQ131072 TVK131072:TVM131072 UFG131072:UFI131072 UPC131072:UPE131072 UYY131072:UZA131072 VIU131072:VIW131072 VSQ131072:VSS131072 WCM131072:WCO131072 WMI131072:WMK131072 WWE131072:WWG131072 W196608:Y196608 JS196608:JU196608 TO196608:TQ196608 ADK196608:ADM196608 ANG196608:ANI196608 AXC196608:AXE196608 BGY196608:BHA196608 BQU196608:BQW196608 CAQ196608:CAS196608 CKM196608:CKO196608 CUI196608:CUK196608 DEE196608:DEG196608 DOA196608:DOC196608 DXW196608:DXY196608 EHS196608:EHU196608 ERO196608:ERQ196608 FBK196608:FBM196608 FLG196608:FLI196608 FVC196608:FVE196608 GEY196608:GFA196608 GOU196608:GOW196608 GYQ196608:GYS196608 HIM196608:HIO196608 HSI196608:HSK196608 ICE196608:ICG196608 IMA196608:IMC196608 IVW196608:IVY196608 JFS196608:JFU196608 JPO196608:JPQ196608 JZK196608:JZM196608 KJG196608:KJI196608 KTC196608:KTE196608 LCY196608:LDA196608 LMU196608:LMW196608 LWQ196608:LWS196608 MGM196608:MGO196608 MQI196608:MQK196608 NAE196608:NAG196608 NKA196608:NKC196608 NTW196608:NTY196608 ODS196608:ODU196608 ONO196608:ONQ196608 OXK196608:OXM196608 PHG196608:PHI196608 PRC196608:PRE196608 QAY196608:QBA196608 QKU196608:QKW196608 QUQ196608:QUS196608 REM196608:REO196608 ROI196608:ROK196608 RYE196608:RYG196608 SIA196608:SIC196608 SRW196608:SRY196608 TBS196608:TBU196608 TLO196608:TLQ196608 TVK196608:TVM196608 UFG196608:UFI196608 UPC196608:UPE196608 UYY196608:UZA196608 VIU196608:VIW196608 VSQ196608:VSS196608 WCM196608:WCO196608 WMI196608:WMK196608 WWE196608:WWG196608 W262144:Y262144 JS262144:JU262144 TO262144:TQ262144 ADK262144:ADM262144 ANG262144:ANI262144 AXC262144:AXE262144 BGY262144:BHA262144 BQU262144:BQW262144 CAQ262144:CAS262144 CKM262144:CKO262144 CUI262144:CUK262144 DEE262144:DEG262144 DOA262144:DOC262144 DXW262144:DXY262144 EHS262144:EHU262144 ERO262144:ERQ262144 FBK262144:FBM262144 FLG262144:FLI262144 FVC262144:FVE262144 GEY262144:GFA262144 GOU262144:GOW262144 GYQ262144:GYS262144 HIM262144:HIO262144 HSI262144:HSK262144 ICE262144:ICG262144 IMA262144:IMC262144 IVW262144:IVY262144 JFS262144:JFU262144 JPO262144:JPQ262144 JZK262144:JZM262144 KJG262144:KJI262144 KTC262144:KTE262144 LCY262144:LDA262144 LMU262144:LMW262144 LWQ262144:LWS262144 MGM262144:MGO262144 MQI262144:MQK262144 NAE262144:NAG262144 NKA262144:NKC262144 NTW262144:NTY262144 ODS262144:ODU262144 ONO262144:ONQ262144 OXK262144:OXM262144 PHG262144:PHI262144 PRC262144:PRE262144 QAY262144:QBA262144 QKU262144:QKW262144 QUQ262144:QUS262144 REM262144:REO262144 ROI262144:ROK262144 RYE262144:RYG262144 SIA262144:SIC262144 SRW262144:SRY262144 TBS262144:TBU262144 TLO262144:TLQ262144 TVK262144:TVM262144 UFG262144:UFI262144 UPC262144:UPE262144 UYY262144:UZA262144 VIU262144:VIW262144 VSQ262144:VSS262144 WCM262144:WCO262144 WMI262144:WMK262144 WWE262144:WWG262144 W327680:Y327680 JS327680:JU327680 TO327680:TQ327680 ADK327680:ADM327680 ANG327680:ANI327680 AXC327680:AXE327680 BGY327680:BHA327680 BQU327680:BQW327680 CAQ327680:CAS327680 CKM327680:CKO327680 CUI327680:CUK327680 DEE327680:DEG327680 DOA327680:DOC327680 DXW327680:DXY327680 EHS327680:EHU327680 ERO327680:ERQ327680 FBK327680:FBM327680 FLG327680:FLI327680 FVC327680:FVE327680 GEY327680:GFA327680 GOU327680:GOW327680 GYQ327680:GYS327680 HIM327680:HIO327680 HSI327680:HSK327680 ICE327680:ICG327680 IMA327680:IMC327680 IVW327680:IVY327680 JFS327680:JFU327680 JPO327680:JPQ327680 JZK327680:JZM327680 KJG327680:KJI327680 KTC327680:KTE327680 LCY327680:LDA327680 LMU327680:LMW327680 LWQ327680:LWS327680 MGM327680:MGO327680 MQI327680:MQK327680 NAE327680:NAG327680 NKA327680:NKC327680 NTW327680:NTY327680 ODS327680:ODU327680 ONO327680:ONQ327680 OXK327680:OXM327680 PHG327680:PHI327680 PRC327680:PRE327680 QAY327680:QBA327680 QKU327680:QKW327680 QUQ327680:QUS327680 REM327680:REO327680 ROI327680:ROK327680 RYE327680:RYG327680 SIA327680:SIC327680 SRW327680:SRY327680 TBS327680:TBU327680 TLO327680:TLQ327680 TVK327680:TVM327680 UFG327680:UFI327680 UPC327680:UPE327680 UYY327680:UZA327680 VIU327680:VIW327680 VSQ327680:VSS327680 WCM327680:WCO327680 WMI327680:WMK327680 WWE327680:WWG327680 W393216:Y393216 JS393216:JU393216 TO393216:TQ393216 ADK393216:ADM393216 ANG393216:ANI393216 AXC393216:AXE393216 BGY393216:BHA393216 BQU393216:BQW393216 CAQ393216:CAS393216 CKM393216:CKO393216 CUI393216:CUK393216 DEE393216:DEG393216 DOA393216:DOC393216 DXW393216:DXY393216 EHS393216:EHU393216 ERO393216:ERQ393216 FBK393216:FBM393216 FLG393216:FLI393216 FVC393216:FVE393216 GEY393216:GFA393216 GOU393216:GOW393216 GYQ393216:GYS393216 HIM393216:HIO393216 HSI393216:HSK393216 ICE393216:ICG393216 IMA393216:IMC393216 IVW393216:IVY393216 JFS393216:JFU393216 JPO393216:JPQ393216 JZK393216:JZM393216 KJG393216:KJI393216 KTC393216:KTE393216 LCY393216:LDA393216 LMU393216:LMW393216 LWQ393216:LWS393216 MGM393216:MGO393216 MQI393216:MQK393216 NAE393216:NAG393216 NKA393216:NKC393216 NTW393216:NTY393216 ODS393216:ODU393216 ONO393216:ONQ393216 OXK393216:OXM393216 PHG393216:PHI393216 PRC393216:PRE393216 QAY393216:QBA393216 QKU393216:QKW393216 QUQ393216:QUS393216 REM393216:REO393216 ROI393216:ROK393216 RYE393216:RYG393216 SIA393216:SIC393216 SRW393216:SRY393216 TBS393216:TBU393216 TLO393216:TLQ393216 TVK393216:TVM393216 UFG393216:UFI393216 UPC393216:UPE393216 UYY393216:UZA393216 VIU393216:VIW393216 VSQ393216:VSS393216 WCM393216:WCO393216 WMI393216:WMK393216 WWE393216:WWG393216 W458752:Y458752 JS458752:JU458752 TO458752:TQ458752 ADK458752:ADM458752 ANG458752:ANI458752 AXC458752:AXE458752 BGY458752:BHA458752 BQU458752:BQW458752 CAQ458752:CAS458752 CKM458752:CKO458752 CUI458752:CUK458752 DEE458752:DEG458752 DOA458752:DOC458752 DXW458752:DXY458752 EHS458752:EHU458752 ERO458752:ERQ458752 FBK458752:FBM458752 FLG458752:FLI458752 FVC458752:FVE458752 GEY458752:GFA458752 GOU458752:GOW458752 GYQ458752:GYS458752 HIM458752:HIO458752 HSI458752:HSK458752 ICE458752:ICG458752 IMA458752:IMC458752 IVW458752:IVY458752 JFS458752:JFU458752 JPO458752:JPQ458752 JZK458752:JZM458752 KJG458752:KJI458752 KTC458752:KTE458752 LCY458752:LDA458752 LMU458752:LMW458752 LWQ458752:LWS458752 MGM458752:MGO458752 MQI458752:MQK458752 NAE458752:NAG458752 NKA458752:NKC458752 NTW458752:NTY458752 ODS458752:ODU458752 ONO458752:ONQ458752 OXK458752:OXM458752 PHG458752:PHI458752 PRC458752:PRE458752 QAY458752:QBA458752 QKU458752:QKW458752 QUQ458752:QUS458752 REM458752:REO458752 ROI458752:ROK458752 RYE458752:RYG458752 SIA458752:SIC458752 SRW458752:SRY458752 TBS458752:TBU458752 TLO458752:TLQ458752 TVK458752:TVM458752 UFG458752:UFI458752 UPC458752:UPE458752 UYY458752:UZA458752 VIU458752:VIW458752 VSQ458752:VSS458752 WCM458752:WCO458752 WMI458752:WMK458752 WWE458752:WWG458752 W524288:Y524288 JS524288:JU524288 TO524288:TQ524288 ADK524288:ADM524288 ANG524288:ANI524288 AXC524288:AXE524288 BGY524288:BHA524288 BQU524288:BQW524288 CAQ524288:CAS524288 CKM524288:CKO524288 CUI524288:CUK524288 DEE524288:DEG524288 DOA524288:DOC524288 DXW524288:DXY524288 EHS524288:EHU524288 ERO524288:ERQ524288 FBK524288:FBM524288 FLG524288:FLI524288 FVC524288:FVE524288 GEY524288:GFA524288 GOU524288:GOW524288 GYQ524288:GYS524288 HIM524288:HIO524288 HSI524288:HSK524288 ICE524288:ICG524288 IMA524288:IMC524288 IVW524288:IVY524288 JFS524288:JFU524288 JPO524288:JPQ524288 JZK524288:JZM524288 KJG524288:KJI524288 KTC524288:KTE524288 LCY524288:LDA524288 LMU524288:LMW524288 LWQ524288:LWS524288 MGM524288:MGO524288 MQI524288:MQK524288 NAE524288:NAG524288 NKA524288:NKC524288 NTW524288:NTY524288 ODS524288:ODU524288 ONO524288:ONQ524288 OXK524288:OXM524288 PHG524288:PHI524288 PRC524288:PRE524288 QAY524288:QBA524288 QKU524288:QKW524288 QUQ524288:QUS524288 REM524288:REO524288 ROI524288:ROK524288 RYE524288:RYG524288 SIA524288:SIC524288 SRW524288:SRY524288 TBS524288:TBU524288 TLO524288:TLQ524288 TVK524288:TVM524288 UFG524288:UFI524288 UPC524288:UPE524288 UYY524288:UZA524288 VIU524288:VIW524288 VSQ524288:VSS524288 WCM524288:WCO524288 WMI524288:WMK524288 WWE524288:WWG524288 W589824:Y589824 JS589824:JU589824 TO589824:TQ589824 ADK589824:ADM589824 ANG589824:ANI589824 AXC589824:AXE589824 BGY589824:BHA589824 BQU589824:BQW589824 CAQ589824:CAS589824 CKM589824:CKO589824 CUI589824:CUK589824 DEE589824:DEG589824 DOA589824:DOC589824 DXW589824:DXY589824 EHS589824:EHU589824 ERO589824:ERQ589824 FBK589824:FBM589824 FLG589824:FLI589824 FVC589824:FVE589824 GEY589824:GFA589824 GOU589824:GOW589824 GYQ589824:GYS589824 HIM589824:HIO589824 HSI589824:HSK589824 ICE589824:ICG589824 IMA589824:IMC589824 IVW589824:IVY589824 JFS589824:JFU589824 JPO589824:JPQ589824 JZK589824:JZM589824 KJG589824:KJI589824 KTC589824:KTE589824 LCY589824:LDA589824 LMU589824:LMW589824 LWQ589824:LWS589824 MGM589824:MGO589824 MQI589824:MQK589824 NAE589824:NAG589824 NKA589824:NKC589824 NTW589824:NTY589824 ODS589824:ODU589824 ONO589824:ONQ589824 OXK589824:OXM589824 PHG589824:PHI589824 PRC589824:PRE589824 QAY589824:QBA589824 QKU589824:QKW589824 QUQ589824:QUS589824 REM589824:REO589824 ROI589824:ROK589824 RYE589824:RYG589824 SIA589824:SIC589824 SRW589824:SRY589824 TBS589824:TBU589824 TLO589824:TLQ589824 TVK589824:TVM589824 UFG589824:UFI589824 UPC589824:UPE589824 UYY589824:UZA589824 VIU589824:VIW589824 VSQ589824:VSS589824 WCM589824:WCO589824 WMI589824:WMK589824 WWE589824:WWG589824 W655360:Y655360 JS655360:JU655360 TO655360:TQ655360 ADK655360:ADM655360 ANG655360:ANI655360 AXC655360:AXE655360 BGY655360:BHA655360 BQU655360:BQW655360 CAQ655360:CAS655360 CKM655360:CKO655360 CUI655360:CUK655360 DEE655360:DEG655360 DOA655360:DOC655360 DXW655360:DXY655360 EHS655360:EHU655360 ERO655360:ERQ655360 FBK655360:FBM655360 FLG655360:FLI655360 FVC655360:FVE655360 GEY655360:GFA655360 GOU655360:GOW655360 GYQ655360:GYS655360 HIM655360:HIO655360 HSI655360:HSK655360 ICE655360:ICG655360 IMA655360:IMC655360 IVW655360:IVY655360 JFS655360:JFU655360 JPO655360:JPQ655360 JZK655360:JZM655360 KJG655360:KJI655360 KTC655360:KTE655360 LCY655360:LDA655360 LMU655360:LMW655360 LWQ655360:LWS655360 MGM655360:MGO655360 MQI655360:MQK655360 NAE655360:NAG655360 NKA655360:NKC655360 NTW655360:NTY655360 ODS655360:ODU655360 ONO655360:ONQ655360 OXK655360:OXM655360 PHG655360:PHI655360 PRC655360:PRE655360 QAY655360:QBA655360 QKU655360:QKW655360 QUQ655360:QUS655360 REM655360:REO655360 ROI655360:ROK655360 RYE655360:RYG655360 SIA655360:SIC655360 SRW655360:SRY655360 TBS655360:TBU655360 TLO655360:TLQ655360 TVK655360:TVM655360 UFG655360:UFI655360 UPC655360:UPE655360 UYY655360:UZA655360 VIU655360:VIW655360 VSQ655360:VSS655360 WCM655360:WCO655360 WMI655360:WMK655360 WWE655360:WWG655360 W720896:Y720896 JS720896:JU720896 TO720896:TQ720896 ADK720896:ADM720896 ANG720896:ANI720896 AXC720896:AXE720896 BGY720896:BHA720896 BQU720896:BQW720896 CAQ720896:CAS720896 CKM720896:CKO720896 CUI720896:CUK720896 DEE720896:DEG720896 DOA720896:DOC720896 DXW720896:DXY720896 EHS720896:EHU720896 ERO720896:ERQ720896 FBK720896:FBM720896 FLG720896:FLI720896 FVC720896:FVE720896 GEY720896:GFA720896 GOU720896:GOW720896 GYQ720896:GYS720896 HIM720896:HIO720896 HSI720896:HSK720896 ICE720896:ICG720896 IMA720896:IMC720896 IVW720896:IVY720896 JFS720896:JFU720896 JPO720896:JPQ720896 JZK720896:JZM720896 KJG720896:KJI720896 KTC720896:KTE720896 LCY720896:LDA720896 LMU720896:LMW720896 LWQ720896:LWS720896 MGM720896:MGO720896 MQI720896:MQK720896 NAE720896:NAG720896 NKA720896:NKC720896 NTW720896:NTY720896 ODS720896:ODU720896 ONO720896:ONQ720896 OXK720896:OXM720896 PHG720896:PHI720896 PRC720896:PRE720896 QAY720896:QBA720896 QKU720896:QKW720896 QUQ720896:QUS720896 REM720896:REO720896 ROI720896:ROK720896 RYE720896:RYG720896 SIA720896:SIC720896 SRW720896:SRY720896 TBS720896:TBU720896 TLO720896:TLQ720896 TVK720896:TVM720896 UFG720896:UFI720896 UPC720896:UPE720896 UYY720896:UZA720896 VIU720896:VIW720896 VSQ720896:VSS720896 WCM720896:WCO720896 WMI720896:WMK720896 WWE720896:WWG720896 W786432:Y786432 JS786432:JU786432 TO786432:TQ786432 ADK786432:ADM786432 ANG786432:ANI786432 AXC786432:AXE786432 BGY786432:BHA786432 BQU786432:BQW786432 CAQ786432:CAS786432 CKM786432:CKO786432 CUI786432:CUK786432 DEE786432:DEG786432 DOA786432:DOC786432 DXW786432:DXY786432 EHS786432:EHU786432 ERO786432:ERQ786432 FBK786432:FBM786432 FLG786432:FLI786432 FVC786432:FVE786432 GEY786432:GFA786432 GOU786432:GOW786432 GYQ786432:GYS786432 HIM786432:HIO786432 HSI786432:HSK786432 ICE786432:ICG786432 IMA786432:IMC786432 IVW786432:IVY786432 JFS786432:JFU786432 JPO786432:JPQ786432 JZK786432:JZM786432 KJG786432:KJI786432 KTC786432:KTE786432 LCY786432:LDA786432 LMU786432:LMW786432 LWQ786432:LWS786432 MGM786432:MGO786432 MQI786432:MQK786432 NAE786432:NAG786432 NKA786432:NKC786432 NTW786432:NTY786432 ODS786432:ODU786432 ONO786432:ONQ786432 OXK786432:OXM786432 PHG786432:PHI786432 PRC786432:PRE786432 QAY786432:QBA786432 QKU786432:QKW786432 QUQ786432:QUS786432 REM786432:REO786432 ROI786432:ROK786432 RYE786432:RYG786432 SIA786432:SIC786432 SRW786432:SRY786432 TBS786432:TBU786432 TLO786432:TLQ786432 TVK786432:TVM786432 UFG786432:UFI786432 UPC786432:UPE786432 UYY786432:UZA786432 VIU786432:VIW786432 VSQ786432:VSS786432 WCM786432:WCO786432 WMI786432:WMK786432 WWE786432:WWG786432 W851968:Y851968 JS851968:JU851968 TO851968:TQ851968 ADK851968:ADM851968 ANG851968:ANI851968 AXC851968:AXE851968 BGY851968:BHA851968 BQU851968:BQW851968 CAQ851968:CAS851968 CKM851968:CKO851968 CUI851968:CUK851968 DEE851968:DEG851968 DOA851968:DOC851968 DXW851968:DXY851968 EHS851968:EHU851968 ERO851968:ERQ851968 FBK851968:FBM851968 FLG851968:FLI851968 FVC851968:FVE851968 GEY851968:GFA851968 GOU851968:GOW851968 GYQ851968:GYS851968 HIM851968:HIO851968 HSI851968:HSK851968 ICE851968:ICG851968 IMA851968:IMC851968 IVW851968:IVY851968 JFS851968:JFU851968 JPO851968:JPQ851968 JZK851968:JZM851968 KJG851968:KJI851968 KTC851968:KTE851968 LCY851968:LDA851968 LMU851968:LMW851968 LWQ851968:LWS851968 MGM851968:MGO851968 MQI851968:MQK851968 NAE851968:NAG851968 NKA851968:NKC851968 NTW851968:NTY851968 ODS851968:ODU851968 ONO851968:ONQ851968 OXK851968:OXM851968 PHG851968:PHI851968 PRC851968:PRE851968 QAY851968:QBA851968 QKU851968:QKW851968 QUQ851968:QUS851968 REM851968:REO851968 ROI851968:ROK851968 RYE851968:RYG851968 SIA851968:SIC851968 SRW851968:SRY851968 TBS851968:TBU851968 TLO851968:TLQ851968 TVK851968:TVM851968 UFG851968:UFI851968 UPC851968:UPE851968 UYY851968:UZA851968 VIU851968:VIW851968 VSQ851968:VSS851968 WCM851968:WCO851968 WMI851968:WMK851968 WWE851968:WWG851968 W8:Y8 JS8:JU8 TO8:TQ8 ADK8:ADM8 ANG8:ANI8 AXC8:AXE8 BGY8:BHA8 BQU8:BQW8 CAQ8:CAS8 CKM8:CKO8 CUI8:CUK8 DEE8:DEG8 DOA8:DOC8 DXW8:DXY8 EHS8:EHU8 ERO8:ERQ8 FBK8:FBM8 FLG8:FLI8 FVC8:FVE8 GEY8:GFA8 GOU8:GOW8 GYQ8:GYS8 HIM8:HIO8 HSI8:HSK8 ICE8:ICG8 IMA8:IMC8 IVW8:IVY8 JFS8:JFU8 JPO8:JPQ8 JZK8:JZM8 KJG8:KJI8 KTC8:KTE8 LCY8:LDA8 LMU8:LMW8 LWQ8:LWS8 MGM8:MGO8 MQI8:MQK8 NAE8:NAG8 NKA8:NKC8 NTW8:NTY8 ODS8:ODU8 ONO8:ONQ8 OXK8:OXM8 PHG8:PHI8 PRC8:PRE8 QAY8:QBA8 QKU8:QKW8 QUQ8:QUS8 REM8:REO8 ROI8:ROK8 RYE8:RYG8 SIA8:SIC8 SRW8:SRY8 TBS8:TBU8 TLO8:TLQ8 TVK8:TVM8 UFG8:UFI8 UPC8:UPE8 UYY8:UZA8 VIU8:VIW8 VSQ8:VSS8 WCM8:WCO8 WMI8:WMK8 WWE8:WWG8" xr:uid="{DAF5BE65-F868-4BCC-BE78-A34B1AABC0E7}">
      <formula1>"公簿,実測,有効"</formula1>
    </dataValidation>
    <dataValidation type="list" allowBlank="1" showInputMessage="1" showErrorMessage="1" sqref="K983045:S983045 JG983045:JO983045 TC983045:TK983045 ACY983045:ADG983045 AMU983045:ANC983045 AWQ983045:AWY983045 BGM983045:BGU983045 BQI983045:BQQ983045 CAE983045:CAM983045 CKA983045:CKI983045 CTW983045:CUE983045 DDS983045:DEA983045 DNO983045:DNW983045 DXK983045:DXS983045 EHG983045:EHO983045 ERC983045:ERK983045 FAY983045:FBG983045 FKU983045:FLC983045 FUQ983045:FUY983045 GEM983045:GEU983045 GOI983045:GOQ983045 GYE983045:GYM983045 HIA983045:HII983045 HRW983045:HSE983045 IBS983045:ICA983045 ILO983045:ILW983045 IVK983045:IVS983045 JFG983045:JFO983045 JPC983045:JPK983045 JYY983045:JZG983045 KIU983045:KJC983045 KSQ983045:KSY983045 LCM983045:LCU983045 LMI983045:LMQ983045 LWE983045:LWM983045 MGA983045:MGI983045 MPW983045:MQE983045 MZS983045:NAA983045 NJO983045:NJW983045 NTK983045:NTS983045 ODG983045:ODO983045 ONC983045:ONK983045 OWY983045:OXG983045 PGU983045:PHC983045 PQQ983045:PQY983045 QAM983045:QAU983045 QKI983045:QKQ983045 QUE983045:QUM983045 REA983045:REI983045 RNW983045:ROE983045 RXS983045:RYA983045 SHO983045:SHW983045 SRK983045:SRS983045 TBG983045:TBO983045 TLC983045:TLK983045 TUY983045:TVG983045 UEU983045:UFC983045 UOQ983045:UOY983045 UYM983045:UYU983045 VII983045:VIQ983045 VSE983045:VSM983045 WCA983045:WCI983045 WLW983045:WME983045 WVS983045:WWA983045 K65541:S65541 JG65541:JO65541 TC65541:TK65541 ACY65541:ADG65541 AMU65541:ANC65541 AWQ65541:AWY65541 BGM65541:BGU65541 BQI65541:BQQ65541 CAE65541:CAM65541 CKA65541:CKI65541 CTW65541:CUE65541 DDS65541:DEA65541 DNO65541:DNW65541 DXK65541:DXS65541 EHG65541:EHO65541 ERC65541:ERK65541 FAY65541:FBG65541 FKU65541:FLC65541 FUQ65541:FUY65541 GEM65541:GEU65541 GOI65541:GOQ65541 GYE65541:GYM65541 HIA65541:HII65541 HRW65541:HSE65541 IBS65541:ICA65541 ILO65541:ILW65541 IVK65541:IVS65541 JFG65541:JFO65541 JPC65541:JPK65541 JYY65541:JZG65541 KIU65541:KJC65541 KSQ65541:KSY65541 LCM65541:LCU65541 LMI65541:LMQ65541 LWE65541:LWM65541 MGA65541:MGI65541 MPW65541:MQE65541 MZS65541:NAA65541 NJO65541:NJW65541 NTK65541:NTS65541 ODG65541:ODO65541 ONC65541:ONK65541 OWY65541:OXG65541 PGU65541:PHC65541 PQQ65541:PQY65541 QAM65541:QAU65541 QKI65541:QKQ65541 QUE65541:QUM65541 REA65541:REI65541 RNW65541:ROE65541 RXS65541:RYA65541 SHO65541:SHW65541 SRK65541:SRS65541 TBG65541:TBO65541 TLC65541:TLK65541 TUY65541:TVG65541 UEU65541:UFC65541 UOQ65541:UOY65541 UYM65541:UYU65541 VII65541:VIQ65541 VSE65541:VSM65541 WCA65541:WCI65541 WLW65541:WME65541 WVS65541:WWA65541 K131077:S131077 JG131077:JO131077 TC131077:TK131077 ACY131077:ADG131077 AMU131077:ANC131077 AWQ131077:AWY131077 BGM131077:BGU131077 BQI131077:BQQ131077 CAE131077:CAM131077 CKA131077:CKI131077 CTW131077:CUE131077 DDS131077:DEA131077 DNO131077:DNW131077 DXK131077:DXS131077 EHG131077:EHO131077 ERC131077:ERK131077 FAY131077:FBG131077 FKU131077:FLC131077 FUQ131077:FUY131077 GEM131077:GEU131077 GOI131077:GOQ131077 GYE131077:GYM131077 HIA131077:HII131077 HRW131077:HSE131077 IBS131077:ICA131077 ILO131077:ILW131077 IVK131077:IVS131077 JFG131077:JFO131077 JPC131077:JPK131077 JYY131077:JZG131077 KIU131077:KJC131077 KSQ131077:KSY131077 LCM131077:LCU131077 LMI131077:LMQ131077 LWE131077:LWM131077 MGA131077:MGI131077 MPW131077:MQE131077 MZS131077:NAA131077 NJO131077:NJW131077 NTK131077:NTS131077 ODG131077:ODO131077 ONC131077:ONK131077 OWY131077:OXG131077 PGU131077:PHC131077 PQQ131077:PQY131077 QAM131077:QAU131077 QKI131077:QKQ131077 QUE131077:QUM131077 REA131077:REI131077 RNW131077:ROE131077 RXS131077:RYA131077 SHO131077:SHW131077 SRK131077:SRS131077 TBG131077:TBO131077 TLC131077:TLK131077 TUY131077:TVG131077 UEU131077:UFC131077 UOQ131077:UOY131077 UYM131077:UYU131077 VII131077:VIQ131077 VSE131077:VSM131077 WCA131077:WCI131077 WLW131077:WME131077 WVS131077:WWA131077 K196613:S196613 JG196613:JO196613 TC196613:TK196613 ACY196613:ADG196613 AMU196613:ANC196613 AWQ196613:AWY196613 BGM196613:BGU196613 BQI196613:BQQ196613 CAE196613:CAM196613 CKA196613:CKI196613 CTW196613:CUE196613 DDS196613:DEA196613 DNO196613:DNW196613 DXK196613:DXS196613 EHG196613:EHO196613 ERC196613:ERK196613 FAY196613:FBG196613 FKU196613:FLC196613 FUQ196613:FUY196613 GEM196613:GEU196613 GOI196613:GOQ196613 GYE196613:GYM196613 HIA196613:HII196613 HRW196613:HSE196613 IBS196613:ICA196613 ILO196613:ILW196613 IVK196613:IVS196613 JFG196613:JFO196613 JPC196613:JPK196613 JYY196613:JZG196613 KIU196613:KJC196613 KSQ196613:KSY196613 LCM196613:LCU196613 LMI196613:LMQ196613 LWE196613:LWM196613 MGA196613:MGI196613 MPW196613:MQE196613 MZS196613:NAA196613 NJO196613:NJW196613 NTK196613:NTS196613 ODG196613:ODO196613 ONC196613:ONK196613 OWY196613:OXG196613 PGU196613:PHC196613 PQQ196613:PQY196613 QAM196613:QAU196613 QKI196613:QKQ196613 QUE196613:QUM196613 REA196613:REI196613 RNW196613:ROE196613 RXS196613:RYA196613 SHO196613:SHW196613 SRK196613:SRS196613 TBG196613:TBO196613 TLC196613:TLK196613 TUY196613:TVG196613 UEU196613:UFC196613 UOQ196613:UOY196613 UYM196613:UYU196613 VII196613:VIQ196613 VSE196613:VSM196613 WCA196613:WCI196613 WLW196613:WME196613 WVS196613:WWA196613 K262149:S262149 JG262149:JO262149 TC262149:TK262149 ACY262149:ADG262149 AMU262149:ANC262149 AWQ262149:AWY262149 BGM262149:BGU262149 BQI262149:BQQ262149 CAE262149:CAM262149 CKA262149:CKI262149 CTW262149:CUE262149 DDS262149:DEA262149 DNO262149:DNW262149 DXK262149:DXS262149 EHG262149:EHO262149 ERC262149:ERK262149 FAY262149:FBG262149 FKU262149:FLC262149 FUQ262149:FUY262149 GEM262149:GEU262149 GOI262149:GOQ262149 GYE262149:GYM262149 HIA262149:HII262149 HRW262149:HSE262149 IBS262149:ICA262149 ILO262149:ILW262149 IVK262149:IVS262149 JFG262149:JFO262149 JPC262149:JPK262149 JYY262149:JZG262149 KIU262149:KJC262149 KSQ262149:KSY262149 LCM262149:LCU262149 LMI262149:LMQ262149 LWE262149:LWM262149 MGA262149:MGI262149 MPW262149:MQE262149 MZS262149:NAA262149 NJO262149:NJW262149 NTK262149:NTS262149 ODG262149:ODO262149 ONC262149:ONK262149 OWY262149:OXG262149 PGU262149:PHC262149 PQQ262149:PQY262149 QAM262149:QAU262149 QKI262149:QKQ262149 QUE262149:QUM262149 REA262149:REI262149 RNW262149:ROE262149 RXS262149:RYA262149 SHO262149:SHW262149 SRK262149:SRS262149 TBG262149:TBO262149 TLC262149:TLK262149 TUY262149:TVG262149 UEU262149:UFC262149 UOQ262149:UOY262149 UYM262149:UYU262149 VII262149:VIQ262149 VSE262149:VSM262149 WCA262149:WCI262149 WLW262149:WME262149 WVS262149:WWA262149 K327685:S327685 JG327685:JO327685 TC327685:TK327685 ACY327685:ADG327685 AMU327685:ANC327685 AWQ327685:AWY327685 BGM327685:BGU327685 BQI327685:BQQ327685 CAE327685:CAM327685 CKA327685:CKI327685 CTW327685:CUE327685 DDS327685:DEA327685 DNO327685:DNW327685 DXK327685:DXS327685 EHG327685:EHO327685 ERC327685:ERK327685 FAY327685:FBG327685 FKU327685:FLC327685 FUQ327685:FUY327685 GEM327685:GEU327685 GOI327685:GOQ327685 GYE327685:GYM327685 HIA327685:HII327685 HRW327685:HSE327685 IBS327685:ICA327685 ILO327685:ILW327685 IVK327685:IVS327685 JFG327685:JFO327685 JPC327685:JPK327685 JYY327685:JZG327685 KIU327685:KJC327685 KSQ327685:KSY327685 LCM327685:LCU327685 LMI327685:LMQ327685 LWE327685:LWM327685 MGA327685:MGI327685 MPW327685:MQE327685 MZS327685:NAA327685 NJO327685:NJW327685 NTK327685:NTS327685 ODG327685:ODO327685 ONC327685:ONK327685 OWY327685:OXG327685 PGU327685:PHC327685 PQQ327685:PQY327685 QAM327685:QAU327685 QKI327685:QKQ327685 QUE327685:QUM327685 REA327685:REI327685 RNW327685:ROE327685 RXS327685:RYA327685 SHO327685:SHW327685 SRK327685:SRS327685 TBG327685:TBO327685 TLC327685:TLK327685 TUY327685:TVG327685 UEU327685:UFC327685 UOQ327685:UOY327685 UYM327685:UYU327685 VII327685:VIQ327685 VSE327685:VSM327685 WCA327685:WCI327685 WLW327685:WME327685 WVS327685:WWA327685 K393221:S393221 JG393221:JO393221 TC393221:TK393221 ACY393221:ADG393221 AMU393221:ANC393221 AWQ393221:AWY393221 BGM393221:BGU393221 BQI393221:BQQ393221 CAE393221:CAM393221 CKA393221:CKI393221 CTW393221:CUE393221 DDS393221:DEA393221 DNO393221:DNW393221 DXK393221:DXS393221 EHG393221:EHO393221 ERC393221:ERK393221 FAY393221:FBG393221 FKU393221:FLC393221 FUQ393221:FUY393221 GEM393221:GEU393221 GOI393221:GOQ393221 GYE393221:GYM393221 HIA393221:HII393221 HRW393221:HSE393221 IBS393221:ICA393221 ILO393221:ILW393221 IVK393221:IVS393221 JFG393221:JFO393221 JPC393221:JPK393221 JYY393221:JZG393221 KIU393221:KJC393221 KSQ393221:KSY393221 LCM393221:LCU393221 LMI393221:LMQ393221 LWE393221:LWM393221 MGA393221:MGI393221 MPW393221:MQE393221 MZS393221:NAA393221 NJO393221:NJW393221 NTK393221:NTS393221 ODG393221:ODO393221 ONC393221:ONK393221 OWY393221:OXG393221 PGU393221:PHC393221 PQQ393221:PQY393221 QAM393221:QAU393221 QKI393221:QKQ393221 QUE393221:QUM393221 REA393221:REI393221 RNW393221:ROE393221 RXS393221:RYA393221 SHO393221:SHW393221 SRK393221:SRS393221 TBG393221:TBO393221 TLC393221:TLK393221 TUY393221:TVG393221 UEU393221:UFC393221 UOQ393221:UOY393221 UYM393221:UYU393221 VII393221:VIQ393221 VSE393221:VSM393221 WCA393221:WCI393221 WLW393221:WME393221 WVS393221:WWA393221 K458757:S458757 JG458757:JO458757 TC458757:TK458757 ACY458757:ADG458757 AMU458757:ANC458757 AWQ458757:AWY458757 BGM458757:BGU458757 BQI458757:BQQ458757 CAE458757:CAM458757 CKA458757:CKI458757 CTW458757:CUE458757 DDS458757:DEA458757 DNO458757:DNW458757 DXK458757:DXS458757 EHG458757:EHO458757 ERC458757:ERK458757 FAY458757:FBG458757 FKU458757:FLC458757 FUQ458757:FUY458757 GEM458757:GEU458757 GOI458757:GOQ458757 GYE458757:GYM458757 HIA458757:HII458757 HRW458757:HSE458757 IBS458757:ICA458757 ILO458757:ILW458757 IVK458757:IVS458757 JFG458757:JFO458757 JPC458757:JPK458757 JYY458757:JZG458757 KIU458757:KJC458757 KSQ458757:KSY458757 LCM458757:LCU458757 LMI458757:LMQ458757 LWE458757:LWM458757 MGA458757:MGI458757 MPW458757:MQE458757 MZS458757:NAA458757 NJO458757:NJW458757 NTK458757:NTS458757 ODG458757:ODO458757 ONC458757:ONK458757 OWY458757:OXG458757 PGU458757:PHC458757 PQQ458757:PQY458757 QAM458757:QAU458757 QKI458757:QKQ458757 QUE458757:QUM458757 REA458757:REI458757 RNW458757:ROE458757 RXS458757:RYA458757 SHO458757:SHW458757 SRK458757:SRS458757 TBG458757:TBO458757 TLC458757:TLK458757 TUY458757:TVG458757 UEU458757:UFC458757 UOQ458757:UOY458757 UYM458757:UYU458757 VII458757:VIQ458757 VSE458757:VSM458757 WCA458757:WCI458757 WLW458757:WME458757 WVS458757:WWA458757 K524293:S524293 JG524293:JO524293 TC524293:TK524293 ACY524293:ADG524293 AMU524293:ANC524293 AWQ524293:AWY524293 BGM524293:BGU524293 BQI524293:BQQ524293 CAE524293:CAM524293 CKA524293:CKI524293 CTW524293:CUE524293 DDS524293:DEA524293 DNO524293:DNW524293 DXK524293:DXS524293 EHG524293:EHO524293 ERC524293:ERK524293 FAY524293:FBG524293 FKU524293:FLC524293 FUQ524293:FUY524293 GEM524293:GEU524293 GOI524293:GOQ524293 GYE524293:GYM524293 HIA524293:HII524293 HRW524293:HSE524293 IBS524293:ICA524293 ILO524293:ILW524293 IVK524293:IVS524293 JFG524293:JFO524293 JPC524293:JPK524293 JYY524293:JZG524293 KIU524293:KJC524293 KSQ524293:KSY524293 LCM524293:LCU524293 LMI524293:LMQ524293 LWE524293:LWM524293 MGA524293:MGI524293 MPW524293:MQE524293 MZS524293:NAA524293 NJO524293:NJW524293 NTK524293:NTS524293 ODG524293:ODO524293 ONC524293:ONK524293 OWY524293:OXG524293 PGU524293:PHC524293 PQQ524293:PQY524293 QAM524293:QAU524293 QKI524293:QKQ524293 QUE524293:QUM524293 REA524293:REI524293 RNW524293:ROE524293 RXS524293:RYA524293 SHO524293:SHW524293 SRK524293:SRS524293 TBG524293:TBO524293 TLC524293:TLK524293 TUY524293:TVG524293 UEU524293:UFC524293 UOQ524293:UOY524293 UYM524293:UYU524293 VII524293:VIQ524293 VSE524293:VSM524293 WCA524293:WCI524293 WLW524293:WME524293 WVS524293:WWA524293 K589829:S589829 JG589829:JO589829 TC589829:TK589829 ACY589829:ADG589829 AMU589829:ANC589829 AWQ589829:AWY589829 BGM589829:BGU589829 BQI589829:BQQ589829 CAE589829:CAM589829 CKA589829:CKI589829 CTW589829:CUE589829 DDS589829:DEA589829 DNO589829:DNW589829 DXK589829:DXS589829 EHG589829:EHO589829 ERC589829:ERK589829 FAY589829:FBG589829 FKU589829:FLC589829 FUQ589829:FUY589829 GEM589829:GEU589829 GOI589829:GOQ589829 GYE589829:GYM589829 HIA589829:HII589829 HRW589829:HSE589829 IBS589829:ICA589829 ILO589829:ILW589829 IVK589829:IVS589829 JFG589829:JFO589829 JPC589829:JPK589829 JYY589829:JZG589829 KIU589829:KJC589829 KSQ589829:KSY589829 LCM589829:LCU589829 LMI589829:LMQ589829 LWE589829:LWM589829 MGA589829:MGI589829 MPW589829:MQE589829 MZS589829:NAA589829 NJO589829:NJW589829 NTK589829:NTS589829 ODG589829:ODO589829 ONC589829:ONK589829 OWY589829:OXG589829 PGU589829:PHC589829 PQQ589829:PQY589829 QAM589829:QAU589829 QKI589829:QKQ589829 QUE589829:QUM589829 REA589829:REI589829 RNW589829:ROE589829 RXS589829:RYA589829 SHO589829:SHW589829 SRK589829:SRS589829 TBG589829:TBO589829 TLC589829:TLK589829 TUY589829:TVG589829 UEU589829:UFC589829 UOQ589829:UOY589829 UYM589829:UYU589829 VII589829:VIQ589829 VSE589829:VSM589829 WCA589829:WCI589829 WLW589829:WME589829 WVS589829:WWA589829 K655365:S655365 JG655365:JO655365 TC655365:TK655365 ACY655365:ADG655365 AMU655365:ANC655365 AWQ655365:AWY655365 BGM655365:BGU655365 BQI655365:BQQ655365 CAE655365:CAM655365 CKA655365:CKI655365 CTW655365:CUE655365 DDS655365:DEA655365 DNO655365:DNW655365 DXK655365:DXS655365 EHG655365:EHO655365 ERC655365:ERK655365 FAY655365:FBG655365 FKU655365:FLC655365 FUQ655365:FUY655365 GEM655365:GEU655365 GOI655365:GOQ655365 GYE655365:GYM655365 HIA655365:HII655365 HRW655365:HSE655365 IBS655365:ICA655365 ILO655365:ILW655365 IVK655365:IVS655365 JFG655365:JFO655365 JPC655365:JPK655365 JYY655365:JZG655365 KIU655365:KJC655365 KSQ655365:KSY655365 LCM655365:LCU655365 LMI655365:LMQ655365 LWE655365:LWM655365 MGA655365:MGI655365 MPW655365:MQE655365 MZS655365:NAA655365 NJO655365:NJW655365 NTK655365:NTS655365 ODG655365:ODO655365 ONC655365:ONK655365 OWY655365:OXG655365 PGU655365:PHC655365 PQQ655365:PQY655365 QAM655365:QAU655365 QKI655365:QKQ655365 QUE655365:QUM655365 REA655365:REI655365 RNW655365:ROE655365 RXS655365:RYA655365 SHO655365:SHW655365 SRK655365:SRS655365 TBG655365:TBO655365 TLC655365:TLK655365 TUY655365:TVG655365 UEU655365:UFC655365 UOQ655365:UOY655365 UYM655365:UYU655365 VII655365:VIQ655365 VSE655365:VSM655365 WCA655365:WCI655365 WLW655365:WME655365 WVS655365:WWA655365 K720901:S720901 JG720901:JO720901 TC720901:TK720901 ACY720901:ADG720901 AMU720901:ANC720901 AWQ720901:AWY720901 BGM720901:BGU720901 BQI720901:BQQ720901 CAE720901:CAM720901 CKA720901:CKI720901 CTW720901:CUE720901 DDS720901:DEA720901 DNO720901:DNW720901 DXK720901:DXS720901 EHG720901:EHO720901 ERC720901:ERK720901 FAY720901:FBG720901 FKU720901:FLC720901 FUQ720901:FUY720901 GEM720901:GEU720901 GOI720901:GOQ720901 GYE720901:GYM720901 HIA720901:HII720901 HRW720901:HSE720901 IBS720901:ICA720901 ILO720901:ILW720901 IVK720901:IVS720901 JFG720901:JFO720901 JPC720901:JPK720901 JYY720901:JZG720901 KIU720901:KJC720901 KSQ720901:KSY720901 LCM720901:LCU720901 LMI720901:LMQ720901 LWE720901:LWM720901 MGA720901:MGI720901 MPW720901:MQE720901 MZS720901:NAA720901 NJO720901:NJW720901 NTK720901:NTS720901 ODG720901:ODO720901 ONC720901:ONK720901 OWY720901:OXG720901 PGU720901:PHC720901 PQQ720901:PQY720901 QAM720901:QAU720901 QKI720901:QKQ720901 QUE720901:QUM720901 REA720901:REI720901 RNW720901:ROE720901 RXS720901:RYA720901 SHO720901:SHW720901 SRK720901:SRS720901 TBG720901:TBO720901 TLC720901:TLK720901 TUY720901:TVG720901 UEU720901:UFC720901 UOQ720901:UOY720901 UYM720901:UYU720901 VII720901:VIQ720901 VSE720901:VSM720901 WCA720901:WCI720901 WLW720901:WME720901 WVS720901:WWA720901 K786437:S786437 JG786437:JO786437 TC786437:TK786437 ACY786437:ADG786437 AMU786437:ANC786437 AWQ786437:AWY786437 BGM786437:BGU786437 BQI786437:BQQ786437 CAE786437:CAM786437 CKA786437:CKI786437 CTW786437:CUE786437 DDS786437:DEA786437 DNO786437:DNW786437 DXK786437:DXS786437 EHG786437:EHO786437 ERC786437:ERK786437 FAY786437:FBG786437 FKU786437:FLC786437 FUQ786437:FUY786437 GEM786437:GEU786437 GOI786437:GOQ786437 GYE786437:GYM786437 HIA786437:HII786437 HRW786437:HSE786437 IBS786437:ICA786437 ILO786437:ILW786437 IVK786437:IVS786437 JFG786437:JFO786437 JPC786437:JPK786437 JYY786437:JZG786437 KIU786437:KJC786437 KSQ786437:KSY786437 LCM786437:LCU786437 LMI786437:LMQ786437 LWE786437:LWM786437 MGA786437:MGI786437 MPW786437:MQE786437 MZS786437:NAA786437 NJO786437:NJW786437 NTK786437:NTS786437 ODG786437:ODO786437 ONC786437:ONK786437 OWY786437:OXG786437 PGU786437:PHC786437 PQQ786437:PQY786437 QAM786437:QAU786437 QKI786437:QKQ786437 QUE786437:QUM786437 REA786437:REI786437 RNW786437:ROE786437 RXS786437:RYA786437 SHO786437:SHW786437 SRK786437:SRS786437 TBG786437:TBO786437 TLC786437:TLK786437 TUY786437:TVG786437 UEU786437:UFC786437 UOQ786437:UOY786437 UYM786437:UYU786437 VII786437:VIQ786437 VSE786437:VSM786437 WCA786437:WCI786437 WLW786437:WME786437 WVS786437:WWA786437 K851973:S851973 JG851973:JO851973 TC851973:TK851973 ACY851973:ADG851973 AMU851973:ANC851973 AWQ851973:AWY851973 BGM851973:BGU851973 BQI851973:BQQ851973 CAE851973:CAM851973 CKA851973:CKI851973 CTW851973:CUE851973 DDS851973:DEA851973 DNO851973:DNW851973 DXK851973:DXS851973 EHG851973:EHO851973 ERC851973:ERK851973 FAY851973:FBG851973 FKU851973:FLC851973 FUQ851973:FUY851973 GEM851973:GEU851973 GOI851973:GOQ851973 GYE851973:GYM851973 HIA851973:HII851973 HRW851973:HSE851973 IBS851973:ICA851973 ILO851973:ILW851973 IVK851973:IVS851973 JFG851973:JFO851973 JPC851973:JPK851973 JYY851973:JZG851973 KIU851973:KJC851973 KSQ851973:KSY851973 LCM851973:LCU851973 LMI851973:LMQ851973 LWE851973:LWM851973 MGA851973:MGI851973 MPW851973:MQE851973 MZS851973:NAA851973 NJO851973:NJW851973 NTK851973:NTS851973 ODG851973:ODO851973 ONC851973:ONK851973 OWY851973:OXG851973 PGU851973:PHC851973 PQQ851973:PQY851973 QAM851973:QAU851973 QKI851973:QKQ851973 QUE851973:QUM851973 REA851973:REI851973 RNW851973:ROE851973 RXS851973:RYA851973 SHO851973:SHW851973 SRK851973:SRS851973 TBG851973:TBO851973 TLC851973:TLK851973 TUY851973:TVG851973 UEU851973:UFC851973 UOQ851973:UOY851973 UYM851973:UYU851973 VII851973:VIQ851973 VSE851973:VSM851973 WCA851973:WCI851973 WLW851973:WME851973 WVS851973:WWA851973 K917509:S917509 JG917509:JO917509 TC917509:TK917509 ACY917509:ADG917509 AMU917509:ANC917509 AWQ917509:AWY917509 BGM917509:BGU917509 BQI917509:BQQ917509 CAE917509:CAM917509 CKA917509:CKI917509 CTW917509:CUE917509 DDS917509:DEA917509 DNO917509:DNW917509 DXK917509:DXS917509 EHG917509:EHO917509 ERC917509:ERK917509 FAY917509:FBG917509 FKU917509:FLC917509 FUQ917509:FUY917509 GEM917509:GEU917509 GOI917509:GOQ917509 GYE917509:GYM917509 HIA917509:HII917509 HRW917509:HSE917509 IBS917509:ICA917509 ILO917509:ILW917509 IVK917509:IVS917509 JFG917509:JFO917509 JPC917509:JPK917509 JYY917509:JZG917509 KIU917509:KJC917509 KSQ917509:KSY917509 LCM917509:LCU917509 LMI917509:LMQ917509 LWE917509:LWM917509 MGA917509:MGI917509 MPW917509:MQE917509 MZS917509:NAA917509 NJO917509:NJW917509 NTK917509:NTS917509 ODG917509:ODO917509 ONC917509:ONK917509 OWY917509:OXG917509 PGU917509:PHC917509 PQQ917509:PQY917509 QAM917509:QAU917509 QKI917509:QKQ917509 QUE917509:QUM917509 REA917509:REI917509 RNW917509:ROE917509 RXS917509:RYA917509 SHO917509:SHW917509 SRK917509:SRS917509 TBG917509:TBO917509 TLC917509:TLK917509 TUY917509:TVG917509 UEU917509:UFC917509 UOQ917509:UOY917509 UYM917509:UYU917509 VII917509:VIQ917509 VSE917509:VSM917509 WCA917509:WCI917509 WLW917509:WME917509 WVS917509:WWA917509" xr:uid="{37BBEB7E-62DD-40DB-8299-5A4E7D6E9199}">
      <formula1>"鉄筋コンクリート造"</formula1>
    </dataValidation>
  </dataValidations>
  <printOptions horizontalCentered="1"/>
  <pageMargins left="0.70866141732283472" right="0.39370078740157483" top="0.39370078740157483" bottom="0.19685039370078741" header="0.31496062992125984" footer="0.31496062992125984"/>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A31293-8A94-4478-B107-E0E3E5A7D42A}">
  <dimension ref="A1:AH27"/>
  <sheetViews>
    <sheetView view="pageBreakPreview" zoomScale="85" zoomScaleNormal="100" zoomScaleSheetLayoutView="85" workbookViewId="0">
      <selection activeCell="F21" sqref="F21:AF21"/>
    </sheetView>
  </sheetViews>
  <sheetFormatPr defaultRowHeight="12.9" x14ac:dyDescent="0.3"/>
  <cols>
    <col min="1" max="70" width="2.62890625" style="3" customWidth="1"/>
    <col min="71" max="256" width="8.734375" style="3"/>
    <col min="257" max="282" width="2.62890625" style="3" customWidth="1"/>
    <col min="283" max="283" width="1.89453125" style="3" customWidth="1"/>
    <col min="284" max="284" width="2.3671875" style="3" customWidth="1"/>
    <col min="285" max="285" width="2.734375" style="3" customWidth="1"/>
    <col min="286" max="286" width="2.1015625" style="3" customWidth="1"/>
    <col min="287" max="287" width="2.62890625" style="3" customWidth="1"/>
    <col min="288" max="288" width="1.734375" style="3" customWidth="1"/>
    <col min="289" max="326" width="2.62890625" style="3" customWidth="1"/>
    <col min="327" max="512" width="8.734375" style="3"/>
    <col min="513" max="538" width="2.62890625" style="3" customWidth="1"/>
    <col min="539" max="539" width="1.89453125" style="3" customWidth="1"/>
    <col min="540" max="540" width="2.3671875" style="3" customWidth="1"/>
    <col min="541" max="541" width="2.734375" style="3" customWidth="1"/>
    <col min="542" max="542" width="2.1015625" style="3" customWidth="1"/>
    <col min="543" max="543" width="2.62890625" style="3" customWidth="1"/>
    <col min="544" max="544" width="1.734375" style="3" customWidth="1"/>
    <col min="545" max="582" width="2.62890625" style="3" customWidth="1"/>
    <col min="583" max="768" width="8.734375" style="3"/>
    <col min="769" max="794" width="2.62890625" style="3" customWidth="1"/>
    <col min="795" max="795" width="1.89453125" style="3" customWidth="1"/>
    <col min="796" max="796" width="2.3671875" style="3" customWidth="1"/>
    <col min="797" max="797" width="2.734375" style="3" customWidth="1"/>
    <col min="798" max="798" width="2.1015625" style="3" customWidth="1"/>
    <col min="799" max="799" width="2.62890625" style="3" customWidth="1"/>
    <col min="800" max="800" width="1.734375" style="3" customWidth="1"/>
    <col min="801" max="838" width="2.62890625" style="3" customWidth="1"/>
    <col min="839" max="1024" width="8.734375" style="3"/>
    <col min="1025" max="1050" width="2.62890625" style="3" customWidth="1"/>
    <col min="1051" max="1051" width="1.89453125" style="3" customWidth="1"/>
    <col min="1052" max="1052" width="2.3671875" style="3" customWidth="1"/>
    <col min="1053" max="1053" width="2.734375" style="3" customWidth="1"/>
    <col min="1054" max="1054" width="2.1015625" style="3" customWidth="1"/>
    <col min="1055" max="1055" width="2.62890625" style="3" customWidth="1"/>
    <col min="1056" max="1056" width="1.734375" style="3" customWidth="1"/>
    <col min="1057" max="1094" width="2.62890625" style="3" customWidth="1"/>
    <col min="1095" max="1280" width="8.734375" style="3"/>
    <col min="1281" max="1306" width="2.62890625" style="3" customWidth="1"/>
    <col min="1307" max="1307" width="1.89453125" style="3" customWidth="1"/>
    <col min="1308" max="1308" width="2.3671875" style="3" customWidth="1"/>
    <col min="1309" max="1309" width="2.734375" style="3" customWidth="1"/>
    <col min="1310" max="1310" width="2.1015625" style="3" customWidth="1"/>
    <col min="1311" max="1311" width="2.62890625" style="3" customWidth="1"/>
    <col min="1312" max="1312" width="1.734375" style="3" customWidth="1"/>
    <col min="1313" max="1350" width="2.62890625" style="3" customWidth="1"/>
    <col min="1351" max="1536" width="8.734375" style="3"/>
    <col min="1537" max="1562" width="2.62890625" style="3" customWidth="1"/>
    <col min="1563" max="1563" width="1.89453125" style="3" customWidth="1"/>
    <col min="1564" max="1564" width="2.3671875" style="3" customWidth="1"/>
    <col min="1565" max="1565" width="2.734375" style="3" customWidth="1"/>
    <col min="1566" max="1566" width="2.1015625" style="3" customWidth="1"/>
    <col min="1567" max="1567" width="2.62890625" style="3" customWidth="1"/>
    <col min="1568" max="1568" width="1.734375" style="3" customWidth="1"/>
    <col min="1569" max="1606" width="2.62890625" style="3" customWidth="1"/>
    <col min="1607" max="1792" width="8.734375" style="3"/>
    <col min="1793" max="1818" width="2.62890625" style="3" customWidth="1"/>
    <col min="1819" max="1819" width="1.89453125" style="3" customWidth="1"/>
    <col min="1820" max="1820" width="2.3671875" style="3" customWidth="1"/>
    <col min="1821" max="1821" width="2.734375" style="3" customWidth="1"/>
    <col min="1822" max="1822" width="2.1015625" style="3" customWidth="1"/>
    <col min="1823" max="1823" width="2.62890625" style="3" customWidth="1"/>
    <col min="1824" max="1824" width="1.734375" style="3" customWidth="1"/>
    <col min="1825" max="1862" width="2.62890625" style="3" customWidth="1"/>
    <col min="1863" max="2048" width="8.734375" style="3"/>
    <col min="2049" max="2074" width="2.62890625" style="3" customWidth="1"/>
    <col min="2075" max="2075" width="1.89453125" style="3" customWidth="1"/>
    <col min="2076" max="2076" width="2.3671875" style="3" customWidth="1"/>
    <col min="2077" max="2077" width="2.734375" style="3" customWidth="1"/>
    <col min="2078" max="2078" width="2.1015625" style="3" customWidth="1"/>
    <col min="2079" max="2079" width="2.62890625" style="3" customWidth="1"/>
    <col min="2080" max="2080" width="1.734375" style="3" customWidth="1"/>
    <col min="2081" max="2118" width="2.62890625" style="3" customWidth="1"/>
    <col min="2119" max="2304" width="8.734375" style="3"/>
    <col min="2305" max="2330" width="2.62890625" style="3" customWidth="1"/>
    <col min="2331" max="2331" width="1.89453125" style="3" customWidth="1"/>
    <col min="2332" max="2332" width="2.3671875" style="3" customWidth="1"/>
    <col min="2333" max="2333" width="2.734375" style="3" customWidth="1"/>
    <col min="2334" max="2334" width="2.1015625" style="3" customWidth="1"/>
    <col min="2335" max="2335" width="2.62890625" style="3" customWidth="1"/>
    <col min="2336" max="2336" width="1.734375" style="3" customWidth="1"/>
    <col min="2337" max="2374" width="2.62890625" style="3" customWidth="1"/>
    <col min="2375" max="2560" width="8.734375" style="3"/>
    <col min="2561" max="2586" width="2.62890625" style="3" customWidth="1"/>
    <col min="2587" max="2587" width="1.89453125" style="3" customWidth="1"/>
    <col min="2588" max="2588" width="2.3671875" style="3" customWidth="1"/>
    <col min="2589" max="2589" width="2.734375" style="3" customWidth="1"/>
    <col min="2590" max="2590" width="2.1015625" style="3" customWidth="1"/>
    <col min="2591" max="2591" width="2.62890625" style="3" customWidth="1"/>
    <col min="2592" max="2592" width="1.734375" style="3" customWidth="1"/>
    <col min="2593" max="2630" width="2.62890625" style="3" customWidth="1"/>
    <col min="2631" max="2816" width="8.734375" style="3"/>
    <col min="2817" max="2842" width="2.62890625" style="3" customWidth="1"/>
    <col min="2843" max="2843" width="1.89453125" style="3" customWidth="1"/>
    <col min="2844" max="2844" width="2.3671875" style="3" customWidth="1"/>
    <col min="2845" max="2845" width="2.734375" style="3" customWidth="1"/>
    <col min="2846" max="2846" width="2.1015625" style="3" customWidth="1"/>
    <col min="2847" max="2847" width="2.62890625" style="3" customWidth="1"/>
    <col min="2848" max="2848" width="1.734375" style="3" customWidth="1"/>
    <col min="2849" max="2886" width="2.62890625" style="3" customWidth="1"/>
    <col min="2887" max="3072" width="8.734375" style="3"/>
    <col min="3073" max="3098" width="2.62890625" style="3" customWidth="1"/>
    <col min="3099" max="3099" width="1.89453125" style="3" customWidth="1"/>
    <col min="3100" max="3100" width="2.3671875" style="3" customWidth="1"/>
    <col min="3101" max="3101" width="2.734375" style="3" customWidth="1"/>
    <col min="3102" max="3102" width="2.1015625" style="3" customWidth="1"/>
    <col min="3103" max="3103" width="2.62890625" style="3" customWidth="1"/>
    <col min="3104" max="3104" width="1.734375" style="3" customWidth="1"/>
    <col min="3105" max="3142" width="2.62890625" style="3" customWidth="1"/>
    <col min="3143" max="3328" width="8.734375" style="3"/>
    <col min="3329" max="3354" width="2.62890625" style="3" customWidth="1"/>
    <col min="3355" max="3355" width="1.89453125" style="3" customWidth="1"/>
    <col min="3356" max="3356" width="2.3671875" style="3" customWidth="1"/>
    <col min="3357" max="3357" width="2.734375" style="3" customWidth="1"/>
    <col min="3358" max="3358" width="2.1015625" style="3" customWidth="1"/>
    <col min="3359" max="3359" width="2.62890625" style="3" customWidth="1"/>
    <col min="3360" max="3360" width="1.734375" style="3" customWidth="1"/>
    <col min="3361" max="3398" width="2.62890625" style="3" customWidth="1"/>
    <col min="3399" max="3584" width="8.734375" style="3"/>
    <col min="3585" max="3610" width="2.62890625" style="3" customWidth="1"/>
    <col min="3611" max="3611" width="1.89453125" style="3" customWidth="1"/>
    <col min="3612" max="3612" width="2.3671875" style="3" customWidth="1"/>
    <col min="3613" max="3613" width="2.734375" style="3" customWidth="1"/>
    <col min="3614" max="3614" width="2.1015625" style="3" customWidth="1"/>
    <col min="3615" max="3615" width="2.62890625" style="3" customWidth="1"/>
    <col min="3616" max="3616" width="1.734375" style="3" customWidth="1"/>
    <col min="3617" max="3654" width="2.62890625" style="3" customWidth="1"/>
    <col min="3655" max="3840" width="8.734375" style="3"/>
    <col min="3841" max="3866" width="2.62890625" style="3" customWidth="1"/>
    <col min="3867" max="3867" width="1.89453125" style="3" customWidth="1"/>
    <col min="3868" max="3868" width="2.3671875" style="3" customWidth="1"/>
    <col min="3869" max="3869" width="2.734375" style="3" customWidth="1"/>
    <col min="3870" max="3870" width="2.1015625" style="3" customWidth="1"/>
    <col min="3871" max="3871" width="2.62890625" style="3" customWidth="1"/>
    <col min="3872" max="3872" width="1.734375" style="3" customWidth="1"/>
    <col min="3873" max="3910" width="2.62890625" style="3" customWidth="1"/>
    <col min="3911" max="4096" width="8.734375" style="3"/>
    <col min="4097" max="4122" width="2.62890625" style="3" customWidth="1"/>
    <col min="4123" max="4123" width="1.89453125" style="3" customWidth="1"/>
    <col min="4124" max="4124" width="2.3671875" style="3" customWidth="1"/>
    <col min="4125" max="4125" width="2.734375" style="3" customWidth="1"/>
    <col min="4126" max="4126" width="2.1015625" style="3" customWidth="1"/>
    <col min="4127" max="4127" width="2.62890625" style="3" customWidth="1"/>
    <col min="4128" max="4128" width="1.734375" style="3" customWidth="1"/>
    <col min="4129" max="4166" width="2.62890625" style="3" customWidth="1"/>
    <col min="4167" max="4352" width="8.734375" style="3"/>
    <col min="4353" max="4378" width="2.62890625" style="3" customWidth="1"/>
    <col min="4379" max="4379" width="1.89453125" style="3" customWidth="1"/>
    <col min="4380" max="4380" width="2.3671875" style="3" customWidth="1"/>
    <col min="4381" max="4381" width="2.734375" style="3" customWidth="1"/>
    <col min="4382" max="4382" width="2.1015625" style="3" customWidth="1"/>
    <col min="4383" max="4383" width="2.62890625" style="3" customWidth="1"/>
    <col min="4384" max="4384" width="1.734375" style="3" customWidth="1"/>
    <col min="4385" max="4422" width="2.62890625" style="3" customWidth="1"/>
    <col min="4423" max="4608" width="8.734375" style="3"/>
    <col min="4609" max="4634" width="2.62890625" style="3" customWidth="1"/>
    <col min="4635" max="4635" width="1.89453125" style="3" customWidth="1"/>
    <col min="4636" max="4636" width="2.3671875" style="3" customWidth="1"/>
    <col min="4637" max="4637" width="2.734375" style="3" customWidth="1"/>
    <col min="4638" max="4638" width="2.1015625" style="3" customWidth="1"/>
    <col min="4639" max="4639" width="2.62890625" style="3" customWidth="1"/>
    <col min="4640" max="4640" width="1.734375" style="3" customWidth="1"/>
    <col min="4641" max="4678" width="2.62890625" style="3" customWidth="1"/>
    <col min="4679" max="4864" width="8.734375" style="3"/>
    <col min="4865" max="4890" width="2.62890625" style="3" customWidth="1"/>
    <col min="4891" max="4891" width="1.89453125" style="3" customWidth="1"/>
    <col min="4892" max="4892" width="2.3671875" style="3" customWidth="1"/>
    <col min="4893" max="4893" width="2.734375" style="3" customWidth="1"/>
    <col min="4894" max="4894" width="2.1015625" style="3" customWidth="1"/>
    <col min="4895" max="4895" width="2.62890625" style="3" customWidth="1"/>
    <col min="4896" max="4896" width="1.734375" style="3" customWidth="1"/>
    <col min="4897" max="4934" width="2.62890625" style="3" customWidth="1"/>
    <col min="4935" max="5120" width="8.734375" style="3"/>
    <col min="5121" max="5146" width="2.62890625" style="3" customWidth="1"/>
    <col min="5147" max="5147" width="1.89453125" style="3" customWidth="1"/>
    <col min="5148" max="5148" width="2.3671875" style="3" customWidth="1"/>
    <col min="5149" max="5149" width="2.734375" style="3" customWidth="1"/>
    <col min="5150" max="5150" width="2.1015625" style="3" customWidth="1"/>
    <col min="5151" max="5151" width="2.62890625" style="3" customWidth="1"/>
    <col min="5152" max="5152" width="1.734375" style="3" customWidth="1"/>
    <col min="5153" max="5190" width="2.62890625" style="3" customWidth="1"/>
    <col min="5191" max="5376" width="8.734375" style="3"/>
    <col min="5377" max="5402" width="2.62890625" style="3" customWidth="1"/>
    <col min="5403" max="5403" width="1.89453125" style="3" customWidth="1"/>
    <col min="5404" max="5404" width="2.3671875" style="3" customWidth="1"/>
    <col min="5405" max="5405" width="2.734375" style="3" customWidth="1"/>
    <col min="5406" max="5406" width="2.1015625" style="3" customWidth="1"/>
    <col min="5407" max="5407" width="2.62890625" style="3" customWidth="1"/>
    <col min="5408" max="5408" width="1.734375" style="3" customWidth="1"/>
    <col min="5409" max="5446" width="2.62890625" style="3" customWidth="1"/>
    <col min="5447" max="5632" width="8.734375" style="3"/>
    <col min="5633" max="5658" width="2.62890625" style="3" customWidth="1"/>
    <col min="5659" max="5659" width="1.89453125" style="3" customWidth="1"/>
    <col min="5660" max="5660" width="2.3671875" style="3" customWidth="1"/>
    <col min="5661" max="5661" width="2.734375" style="3" customWidth="1"/>
    <col min="5662" max="5662" width="2.1015625" style="3" customWidth="1"/>
    <col min="5663" max="5663" width="2.62890625" style="3" customWidth="1"/>
    <col min="5664" max="5664" width="1.734375" style="3" customWidth="1"/>
    <col min="5665" max="5702" width="2.62890625" style="3" customWidth="1"/>
    <col min="5703" max="5888" width="8.734375" style="3"/>
    <col min="5889" max="5914" width="2.62890625" style="3" customWidth="1"/>
    <col min="5915" max="5915" width="1.89453125" style="3" customWidth="1"/>
    <col min="5916" max="5916" width="2.3671875" style="3" customWidth="1"/>
    <col min="5917" max="5917" width="2.734375" style="3" customWidth="1"/>
    <col min="5918" max="5918" width="2.1015625" style="3" customWidth="1"/>
    <col min="5919" max="5919" width="2.62890625" style="3" customWidth="1"/>
    <col min="5920" max="5920" width="1.734375" style="3" customWidth="1"/>
    <col min="5921" max="5958" width="2.62890625" style="3" customWidth="1"/>
    <col min="5959" max="6144" width="8.734375" style="3"/>
    <col min="6145" max="6170" width="2.62890625" style="3" customWidth="1"/>
    <col min="6171" max="6171" width="1.89453125" style="3" customWidth="1"/>
    <col min="6172" max="6172" width="2.3671875" style="3" customWidth="1"/>
    <col min="6173" max="6173" width="2.734375" style="3" customWidth="1"/>
    <col min="6174" max="6174" width="2.1015625" style="3" customWidth="1"/>
    <col min="6175" max="6175" width="2.62890625" style="3" customWidth="1"/>
    <col min="6176" max="6176" width="1.734375" style="3" customWidth="1"/>
    <col min="6177" max="6214" width="2.62890625" style="3" customWidth="1"/>
    <col min="6215" max="6400" width="8.734375" style="3"/>
    <col min="6401" max="6426" width="2.62890625" style="3" customWidth="1"/>
    <col min="6427" max="6427" width="1.89453125" style="3" customWidth="1"/>
    <col min="6428" max="6428" width="2.3671875" style="3" customWidth="1"/>
    <col min="6429" max="6429" width="2.734375" style="3" customWidth="1"/>
    <col min="6430" max="6430" width="2.1015625" style="3" customWidth="1"/>
    <col min="6431" max="6431" width="2.62890625" style="3" customWidth="1"/>
    <col min="6432" max="6432" width="1.734375" style="3" customWidth="1"/>
    <col min="6433" max="6470" width="2.62890625" style="3" customWidth="1"/>
    <col min="6471" max="6656" width="8.734375" style="3"/>
    <col min="6657" max="6682" width="2.62890625" style="3" customWidth="1"/>
    <col min="6683" max="6683" width="1.89453125" style="3" customWidth="1"/>
    <col min="6684" max="6684" width="2.3671875" style="3" customWidth="1"/>
    <col min="6685" max="6685" width="2.734375" style="3" customWidth="1"/>
    <col min="6686" max="6686" width="2.1015625" style="3" customWidth="1"/>
    <col min="6687" max="6687" width="2.62890625" style="3" customWidth="1"/>
    <col min="6688" max="6688" width="1.734375" style="3" customWidth="1"/>
    <col min="6689" max="6726" width="2.62890625" style="3" customWidth="1"/>
    <col min="6727" max="6912" width="8.734375" style="3"/>
    <col min="6913" max="6938" width="2.62890625" style="3" customWidth="1"/>
    <col min="6939" max="6939" width="1.89453125" style="3" customWidth="1"/>
    <col min="6940" max="6940" width="2.3671875" style="3" customWidth="1"/>
    <col min="6941" max="6941" width="2.734375" style="3" customWidth="1"/>
    <col min="6942" max="6942" width="2.1015625" style="3" customWidth="1"/>
    <col min="6943" max="6943" width="2.62890625" style="3" customWidth="1"/>
    <col min="6944" max="6944" width="1.734375" style="3" customWidth="1"/>
    <col min="6945" max="6982" width="2.62890625" style="3" customWidth="1"/>
    <col min="6983" max="7168" width="8.734375" style="3"/>
    <col min="7169" max="7194" width="2.62890625" style="3" customWidth="1"/>
    <col min="7195" max="7195" width="1.89453125" style="3" customWidth="1"/>
    <col min="7196" max="7196" width="2.3671875" style="3" customWidth="1"/>
    <col min="7197" max="7197" width="2.734375" style="3" customWidth="1"/>
    <col min="7198" max="7198" width="2.1015625" style="3" customWidth="1"/>
    <col min="7199" max="7199" width="2.62890625" style="3" customWidth="1"/>
    <col min="7200" max="7200" width="1.734375" style="3" customWidth="1"/>
    <col min="7201" max="7238" width="2.62890625" style="3" customWidth="1"/>
    <col min="7239" max="7424" width="8.734375" style="3"/>
    <col min="7425" max="7450" width="2.62890625" style="3" customWidth="1"/>
    <col min="7451" max="7451" width="1.89453125" style="3" customWidth="1"/>
    <col min="7452" max="7452" width="2.3671875" style="3" customWidth="1"/>
    <col min="7453" max="7453" width="2.734375" style="3" customWidth="1"/>
    <col min="7454" max="7454" width="2.1015625" style="3" customWidth="1"/>
    <col min="7455" max="7455" width="2.62890625" style="3" customWidth="1"/>
    <col min="7456" max="7456" width="1.734375" style="3" customWidth="1"/>
    <col min="7457" max="7494" width="2.62890625" style="3" customWidth="1"/>
    <col min="7495" max="7680" width="8.734375" style="3"/>
    <col min="7681" max="7706" width="2.62890625" style="3" customWidth="1"/>
    <col min="7707" max="7707" width="1.89453125" style="3" customWidth="1"/>
    <col min="7708" max="7708" width="2.3671875" style="3" customWidth="1"/>
    <col min="7709" max="7709" width="2.734375" style="3" customWidth="1"/>
    <col min="7710" max="7710" width="2.1015625" style="3" customWidth="1"/>
    <col min="7711" max="7711" width="2.62890625" style="3" customWidth="1"/>
    <col min="7712" max="7712" width="1.734375" style="3" customWidth="1"/>
    <col min="7713" max="7750" width="2.62890625" style="3" customWidth="1"/>
    <col min="7751" max="7936" width="8.734375" style="3"/>
    <col min="7937" max="7962" width="2.62890625" style="3" customWidth="1"/>
    <col min="7963" max="7963" width="1.89453125" style="3" customWidth="1"/>
    <col min="7964" max="7964" width="2.3671875" style="3" customWidth="1"/>
    <col min="7965" max="7965" width="2.734375" style="3" customWidth="1"/>
    <col min="7966" max="7966" width="2.1015625" style="3" customWidth="1"/>
    <col min="7967" max="7967" width="2.62890625" style="3" customWidth="1"/>
    <col min="7968" max="7968" width="1.734375" style="3" customWidth="1"/>
    <col min="7969" max="8006" width="2.62890625" style="3" customWidth="1"/>
    <col min="8007" max="8192" width="8.734375" style="3"/>
    <col min="8193" max="8218" width="2.62890625" style="3" customWidth="1"/>
    <col min="8219" max="8219" width="1.89453125" style="3" customWidth="1"/>
    <col min="8220" max="8220" width="2.3671875" style="3" customWidth="1"/>
    <col min="8221" max="8221" width="2.734375" style="3" customWidth="1"/>
    <col min="8222" max="8222" width="2.1015625" style="3" customWidth="1"/>
    <col min="8223" max="8223" width="2.62890625" style="3" customWidth="1"/>
    <col min="8224" max="8224" width="1.734375" style="3" customWidth="1"/>
    <col min="8225" max="8262" width="2.62890625" style="3" customWidth="1"/>
    <col min="8263" max="8448" width="8.734375" style="3"/>
    <col min="8449" max="8474" width="2.62890625" style="3" customWidth="1"/>
    <col min="8475" max="8475" width="1.89453125" style="3" customWidth="1"/>
    <col min="8476" max="8476" width="2.3671875" style="3" customWidth="1"/>
    <col min="8477" max="8477" width="2.734375" style="3" customWidth="1"/>
    <col min="8478" max="8478" width="2.1015625" style="3" customWidth="1"/>
    <col min="8479" max="8479" width="2.62890625" style="3" customWidth="1"/>
    <col min="8480" max="8480" width="1.734375" style="3" customWidth="1"/>
    <col min="8481" max="8518" width="2.62890625" style="3" customWidth="1"/>
    <col min="8519" max="8704" width="8.734375" style="3"/>
    <col min="8705" max="8730" width="2.62890625" style="3" customWidth="1"/>
    <col min="8731" max="8731" width="1.89453125" style="3" customWidth="1"/>
    <col min="8732" max="8732" width="2.3671875" style="3" customWidth="1"/>
    <col min="8733" max="8733" width="2.734375" style="3" customWidth="1"/>
    <col min="8734" max="8734" width="2.1015625" style="3" customWidth="1"/>
    <col min="8735" max="8735" width="2.62890625" style="3" customWidth="1"/>
    <col min="8736" max="8736" width="1.734375" style="3" customWidth="1"/>
    <col min="8737" max="8774" width="2.62890625" style="3" customWidth="1"/>
    <col min="8775" max="8960" width="8.734375" style="3"/>
    <col min="8961" max="8986" width="2.62890625" style="3" customWidth="1"/>
    <col min="8987" max="8987" width="1.89453125" style="3" customWidth="1"/>
    <col min="8988" max="8988" width="2.3671875" style="3" customWidth="1"/>
    <col min="8989" max="8989" width="2.734375" style="3" customWidth="1"/>
    <col min="8990" max="8990" width="2.1015625" style="3" customWidth="1"/>
    <col min="8991" max="8991" width="2.62890625" style="3" customWidth="1"/>
    <col min="8992" max="8992" width="1.734375" style="3" customWidth="1"/>
    <col min="8993" max="9030" width="2.62890625" style="3" customWidth="1"/>
    <col min="9031" max="9216" width="8.734375" style="3"/>
    <col min="9217" max="9242" width="2.62890625" style="3" customWidth="1"/>
    <col min="9243" max="9243" width="1.89453125" style="3" customWidth="1"/>
    <col min="9244" max="9244" width="2.3671875" style="3" customWidth="1"/>
    <col min="9245" max="9245" width="2.734375" style="3" customWidth="1"/>
    <col min="9246" max="9246" width="2.1015625" style="3" customWidth="1"/>
    <col min="9247" max="9247" width="2.62890625" style="3" customWidth="1"/>
    <col min="9248" max="9248" width="1.734375" style="3" customWidth="1"/>
    <col min="9249" max="9286" width="2.62890625" style="3" customWidth="1"/>
    <col min="9287" max="9472" width="8.734375" style="3"/>
    <col min="9473" max="9498" width="2.62890625" style="3" customWidth="1"/>
    <col min="9499" max="9499" width="1.89453125" style="3" customWidth="1"/>
    <col min="9500" max="9500" width="2.3671875" style="3" customWidth="1"/>
    <col min="9501" max="9501" width="2.734375" style="3" customWidth="1"/>
    <col min="9502" max="9502" width="2.1015625" style="3" customWidth="1"/>
    <col min="9503" max="9503" width="2.62890625" style="3" customWidth="1"/>
    <col min="9504" max="9504" width="1.734375" style="3" customWidth="1"/>
    <col min="9505" max="9542" width="2.62890625" style="3" customWidth="1"/>
    <col min="9543" max="9728" width="8.734375" style="3"/>
    <col min="9729" max="9754" width="2.62890625" style="3" customWidth="1"/>
    <col min="9755" max="9755" width="1.89453125" style="3" customWidth="1"/>
    <col min="9756" max="9756" width="2.3671875" style="3" customWidth="1"/>
    <col min="9757" max="9757" width="2.734375" style="3" customWidth="1"/>
    <col min="9758" max="9758" width="2.1015625" style="3" customWidth="1"/>
    <col min="9759" max="9759" width="2.62890625" style="3" customWidth="1"/>
    <col min="9760" max="9760" width="1.734375" style="3" customWidth="1"/>
    <col min="9761" max="9798" width="2.62890625" style="3" customWidth="1"/>
    <col min="9799" max="9984" width="8.734375" style="3"/>
    <col min="9985" max="10010" width="2.62890625" style="3" customWidth="1"/>
    <col min="10011" max="10011" width="1.89453125" style="3" customWidth="1"/>
    <col min="10012" max="10012" width="2.3671875" style="3" customWidth="1"/>
    <col min="10013" max="10013" width="2.734375" style="3" customWidth="1"/>
    <col min="10014" max="10014" width="2.1015625" style="3" customWidth="1"/>
    <col min="10015" max="10015" width="2.62890625" style="3" customWidth="1"/>
    <col min="10016" max="10016" width="1.734375" style="3" customWidth="1"/>
    <col min="10017" max="10054" width="2.62890625" style="3" customWidth="1"/>
    <col min="10055" max="10240" width="8.734375" style="3"/>
    <col min="10241" max="10266" width="2.62890625" style="3" customWidth="1"/>
    <col min="10267" max="10267" width="1.89453125" style="3" customWidth="1"/>
    <col min="10268" max="10268" width="2.3671875" style="3" customWidth="1"/>
    <col min="10269" max="10269" width="2.734375" style="3" customWidth="1"/>
    <col min="10270" max="10270" width="2.1015625" style="3" customWidth="1"/>
    <col min="10271" max="10271" width="2.62890625" style="3" customWidth="1"/>
    <col min="10272" max="10272" width="1.734375" style="3" customWidth="1"/>
    <col min="10273" max="10310" width="2.62890625" style="3" customWidth="1"/>
    <col min="10311" max="10496" width="8.734375" style="3"/>
    <col min="10497" max="10522" width="2.62890625" style="3" customWidth="1"/>
    <col min="10523" max="10523" width="1.89453125" style="3" customWidth="1"/>
    <col min="10524" max="10524" width="2.3671875" style="3" customWidth="1"/>
    <col min="10525" max="10525" width="2.734375" style="3" customWidth="1"/>
    <col min="10526" max="10526" width="2.1015625" style="3" customWidth="1"/>
    <col min="10527" max="10527" width="2.62890625" style="3" customWidth="1"/>
    <col min="10528" max="10528" width="1.734375" style="3" customWidth="1"/>
    <col min="10529" max="10566" width="2.62890625" style="3" customWidth="1"/>
    <col min="10567" max="10752" width="8.734375" style="3"/>
    <col min="10753" max="10778" width="2.62890625" style="3" customWidth="1"/>
    <col min="10779" max="10779" width="1.89453125" style="3" customWidth="1"/>
    <col min="10780" max="10780" width="2.3671875" style="3" customWidth="1"/>
    <col min="10781" max="10781" width="2.734375" style="3" customWidth="1"/>
    <col min="10782" max="10782" width="2.1015625" style="3" customWidth="1"/>
    <col min="10783" max="10783" width="2.62890625" style="3" customWidth="1"/>
    <col min="10784" max="10784" width="1.734375" style="3" customWidth="1"/>
    <col min="10785" max="10822" width="2.62890625" style="3" customWidth="1"/>
    <col min="10823" max="11008" width="8.734375" style="3"/>
    <col min="11009" max="11034" width="2.62890625" style="3" customWidth="1"/>
    <col min="11035" max="11035" width="1.89453125" style="3" customWidth="1"/>
    <col min="11036" max="11036" width="2.3671875" style="3" customWidth="1"/>
    <col min="11037" max="11037" width="2.734375" style="3" customWidth="1"/>
    <col min="11038" max="11038" width="2.1015625" style="3" customWidth="1"/>
    <col min="11039" max="11039" width="2.62890625" style="3" customWidth="1"/>
    <col min="11040" max="11040" width="1.734375" style="3" customWidth="1"/>
    <col min="11041" max="11078" width="2.62890625" style="3" customWidth="1"/>
    <col min="11079" max="11264" width="8.734375" style="3"/>
    <col min="11265" max="11290" width="2.62890625" style="3" customWidth="1"/>
    <col min="11291" max="11291" width="1.89453125" style="3" customWidth="1"/>
    <col min="11292" max="11292" width="2.3671875" style="3" customWidth="1"/>
    <col min="11293" max="11293" width="2.734375" style="3" customWidth="1"/>
    <col min="11294" max="11294" width="2.1015625" style="3" customWidth="1"/>
    <col min="11295" max="11295" width="2.62890625" style="3" customWidth="1"/>
    <col min="11296" max="11296" width="1.734375" style="3" customWidth="1"/>
    <col min="11297" max="11334" width="2.62890625" style="3" customWidth="1"/>
    <col min="11335" max="11520" width="8.734375" style="3"/>
    <col min="11521" max="11546" width="2.62890625" style="3" customWidth="1"/>
    <col min="11547" max="11547" width="1.89453125" style="3" customWidth="1"/>
    <col min="11548" max="11548" width="2.3671875" style="3" customWidth="1"/>
    <col min="11549" max="11549" width="2.734375" style="3" customWidth="1"/>
    <col min="11550" max="11550" width="2.1015625" style="3" customWidth="1"/>
    <col min="11551" max="11551" width="2.62890625" style="3" customWidth="1"/>
    <col min="11552" max="11552" width="1.734375" style="3" customWidth="1"/>
    <col min="11553" max="11590" width="2.62890625" style="3" customWidth="1"/>
    <col min="11591" max="11776" width="8.734375" style="3"/>
    <col min="11777" max="11802" width="2.62890625" style="3" customWidth="1"/>
    <col min="11803" max="11803" width="1.89453125" style="3" customWidth="1"/>
    <col min="11804" max="11804" width="2.3671875" style="3" customWidth="1"/>
    <col min="11805" max="11805" width="2.734375" style="3" customWidth="1"/>
    <col min="11806" max="11806" width="2.1015625" style="3" customWidth="1"/>
    <col min="11807" max="11807" width="2.62890625" style="3" customWidth="1"/>
    <col min="11808" max="11808" width="1.734375" style="3" customWidth="1"/>
    <col min="11809" max="11846" width="2.62890625" style="3" customWidth="1"/>
    <col min="11847" max="12032" width="8.734375" style="3"/>
    <col min="12033" max="12058" width="2.62890625" style="3" customWidth="1"/>
    <col min="12059" max="12059" width="1.89453125" style="3" customWidth="1"/>
    <col min="12060" max="12060" width="2.3671875" style="3" customWidth="1"/>
    <col min="12061" max="12061" width="2.734375" style="3" customWidth="1"/>
    <col min="12062" max="12062" width="2.1015625" style="3" customWidth="1"/>
    <col min="12063" max="12063" width="2.62890625" style="3" customWidth="1"/>
    <col min="12064" max="12064" width="1.734375" style="3" customWidth="1"/>
    <col min="12065" max="12102" width="2.62890625" style="3" customWidth="1"/>
    <col min="12103" max="12288" width="8.734375" style="3"/>
    <col min="12289" max="12314" width="2.62890625" style="3" customWidth="1"/>
    <col min="12315" max="12315" width="1.89453125" style="3" customWidth="1"/>
    <col min="12316" max="12316" width="2.3671875" style="3" customWidth="1"/>
    <col min="12317" max="12317" width="2.734375" style="3" customWidth="1"/>
    <col min="12318" max="12318" width="2.1015625" style="3" customWidth="1"/>
    <col min="12319" max="12319" width="2.62890625" style="3" customWidth="1"/>
    <col min="12320" max="12320" width="1.734375" style="3" customWidth="1"/>
    <col min="12321" max="12358" width="2.62890625" style="3" customWidth="1"/>
    <col min="12359" max="12544" width="8.734375" style="3"/>
    <col min="12545" max="12570" width="2.62890625" style="3" customWidth="1"/>
    <col min="12571" max="12571" width="1.89453125" style="3" customWidth="1"/>
    <col min="12572" max="12572" width="2.3671875" style="3" customWidth="1"/>
    <col min="12573" max="12573" width="2.734375" style="3" customWidth="1"/>
    <col min="12574" max="12574" width="2.1015625" style="3" customWidth="1"/>
    <col min="12575" max="12575" width="2.62890625" style="3" customWidth="1"/>
    <col min="12576" max="12576" width="1.734375" style="3" customWidth="1"/>
    <col min="12577" max="12614" width="2.62890625" style="3" customWidth="1"/>
    <col min="12615" max="12800" width="8.734375" style="3"/>
    <col min="12801" max="12826" width="2.62890625" style="3" customWidth="1"/>
    <col min="12827" max="12827" width="1.89453125" style="3" customWidth="1"/>
    <col min="12828" max="12828" width="2.3671875" style="3" customWidth="1"/>
    <col min="12829" max="12829" width="2.734375" style="3" customWidth="1"/>
    <col min="12830" max="12830" width="2.1015625" style="3" customWidth="1"/>
    <col min="12831" max="12831" width="2.62890625" style="3" customWidth="1"/>
    <col min="12832" max="12832" width="1.734375" style="3" customWidth="1"/>
    <col min="12833" max="12870" width="2.62890625" style="3" customWidth="1"/>
    <col min="12871" max="13056" width="8.734375" style="3"/>
    <col min="13057" max="13082" width="2.62890625" style="3" customWidth="1"/>
    <col min="13083" max="13083" width="1.89453125" style="3" customWidth="1"/>
    <col min="13084" max="13084" width="2.3671875" style="3" customWidth="1"/>
    <col min="13085" max="13085" width="2.734375" style="3" customWidth="1"/>
    <col min="13086" max="13086" width="2.1015625" style="3" customWidth="1"/>
    <col min="13087" max="13087" width="2.62890625" style="3" customWidth="1"/>
    <col min="13088" max="13088" width="1.734375" style="3" customWidth="1"/>
    <col min="13089" max="13126" width="2.62890625" style="3" customWidth="1"/>
    <col min="13127" max="13312" width="8.734375" style="3"/>
    <col min="13313" max="13338" width="2.62890625" style="3" customWidth="1"/>
    <col min="13339" max="13339" width="1.89453125" style="3" customWidth="1"/>
    <col min="13340" max="13340" width="2.3671875" style="3" customWidth="1"/>
    <col min="13341" max="13341" width="2.734375" style="3" customWidth="1"/>
    <col min="13342" max="13342" width="2.1015625" style="3" customWidth="1"/>
    <col min="13343" max="13343" width="2.62890625" style="3" customWidth="1"/>
    <col min="13344" max="13344" width="1.734375" style="3" customWidth="1"/>
    <col min="13345" max="13382" width="2.62890625" style="3" customWidth="1"/>
    <col min="13383" max="13568" width="8.734375" style="3"/>
    <col min="13569" max="13594" width="2.62890625" style="3" customWidth="1"/>
    <col min="13595" max="13595" width="1.89453125" style="3" customWidth="1"/>
    <col min="13596" max="13596" width="2.3671875" style="3" customWidth="1"/>
    <col min="13597" max="13597" width="2.734375" style="3" customWidth="1"/>
    <col min="13598" max="13598" width="2.1015625" style="3" customWidth="1"/>
    <col min="13599" max="13599" width="2.62890625" style="3" customWidth="1"/>
    <col min="13600" max="13600" width="1.734375" style="3" customWidth="1"/>
    <col min="13601" max="13638" width="2.62890625" style="3" customWidth="1"/>
    <col min="13639" max="13824" width="8.734375" style="3"/>
    <col min="13825" max="13850" width="2.62890625" style="3" customWidth="1"/>
    <col min="13851" max="13851" width="1.89453125" style="3" customWidth="1"/>
    <col min="13852" max="13852" width="2.3671875" style="3" customWidth="1"/>
    <col min="13853" max="13853" width="2.734375" style="3" customWidth="1"/>
    <col min="13854" max="13854" width="2.1015625" style="3" customWidth="1"/>
    <col min="13855" max="13855" width="2.62890625" style="3" customWidth="1"/>
    <col min="13856" max="13856" width="1.734375" style="3" customWidth="1"/>
    <col min="13857" max="13894" width="2.62890625" style="3" customWidth="1"/>
    <col min="13895" max="14080" width="8.734375" style="3"/>
    <col min="14081" max="14106" width="2.62890625" style="3" customWidth="1"/>
    <col min="14107" max="14107" width="1.89453125" style="3" customWidth="1"/>
    <col min="14108" max="14108" width="2.3671875" style="3" customWidth="1"/>
    <col min="14109" max="14109" width="2.734375" style="3" customWidth="1"/>
    <col min="14110" max="14110" width="2.1015625" style="3" customWidth="1"/>
    <col min="14111" max="14111" width="2.62890625" style="3" customWidth="1"/>
    <col min="14112" max="14112" width="1.734375" style="3" customWidth="1"/>
    <col min="14113" max="14150" width="2.62890625" style="3" customWidth="1"/>
    <col min="14151" max="14336" width="8.734375" style="3"/>
    <col min="14337" max="14362" width="2.62890625" style="3" customWidth="1"/>
    <col min="14363" max="14363" width="1.89453125" style="3" customWidth="1"/>
    <col min="14364" max="14364" width="2.3671875" style="3" customWidth="1"/>
    <col min="14365" max="14365" width="2.734375" style="3" customWidth="1"/>
    <col min="14366" max="14366" width="2.1015625" style="3" customWidth="1"/>
    <col min="14367" max="14367" width="2.62890625" style="3" customWidth="1"/>
    <col min="14368" max="14368" width="1.734375" style="3" customWidth="1"/>
    <col min="14369" max="14406" width="2.62890625" style="3" customWidth="1"/>
    <col min="14407" max="14592" width="8.734375" style="3"/>
    <col min="14593" max="14618" width="2.62890625" style="3" customWidth="1"/>
    <col min="14619" max="14619" width="1.89453125" style="3" customWidth="1"/>
    <col min="14620" max="14620" width="2.3671875" style="3" customWidth="1"/>
    <col min="14621" max="14621" width="2.734375" style="3" customWidth="1"/>
    <col min="14622" max="14622" width="2.1015625" style="3" customWidth="1"/>
    <col min="14623" max="14623" width="2.62890625" style="3" customWidth="1"/>
    <col min="14624" max="14624" width="1.734375" style="3" customWidth="1"/>
    <col min="14625" max="14662" width="2.62890625" style="3" customWidth="1"/>
    <col min="14663" max="14848" width="8.734375" style="3"/>
    <col min="14849" max="14874" width="2.62890625" style="3" customWidth="1"/>
    <col min="14875" max="14875" width="1.89453125" style="3" customWidth="1"/>
    <col min="14876" max="14876" width="2.3671875" style="3" customWidth="1"/>
    <col min="14877" max="14877" width="2.734375" style="3" customWidth="1"/>
    <col min="14878" max="14878" width="2.1015625" style="3" customWidth="1"/>
    <col min="14879" max="14879" width="2.62890625" style="3" customWidth="1"/>
    <col min="14880" max="14880" width="1.734375" style="3" customWidth="1"/>
    <col min="14881" max="14918" width="2.62890625" style="3" customWidth="1"/>
    <col min="14919" max="15104" width="8.734375" style="3"/>
    <col min="15105" max="15130" width="2.62890625" style="3" customWidth="1"/>
    <col min="15131" max="15131" width="1.89453125" style="3" customWidth="1"/>
    <col min="15132" max="15132" width="2.3671875" style="3" customWidth="1"/>
    <col min="15133" max="15133" width="2.734375" style="3" customWidth="1"/>
    <col min="15134" max="15134" width="2.1015625" style="3" customWidth="1"/>
    <col min="15135" max="15135" width="2.62890625" style="3" customWidth="1"/>
    <col min="15136" max="15136" width="1.734375" style="3" customWidth="1"/>
    <col min="15137" max="15174" width="2.62890625" style="3" customWidth="1"/>
    <col min="15175" max="15360" width="8.734375" style="3"/>
    <col min="15361" max="15386" width="2.62890625" style="3" customWidth="1"/>
    <col min="15387" max="15387" width="1.89453125" style="3" customWidth="1"/>
    <col min="15388" max="15388" width="2.3671875" style="3" customWidth="1"/>
    <col min="15389" max="15389" width="2.734375" style="3" customWidth="1"/>
    <col min="15390" max="15390" width="2.1015625" style="3" customWidth="1"/>
    <col min="15391" max="15391" width="2.62890625" style="3" customWidth="1"/>
    <col min="15392" max="15392" width="1.734375" style="3" customWidth="1"/>
    <col min="15393" max="15430" width="2.62890625" style="3" customWidth="1"/>
    <col min="15431" max="15616" width="8.734375" style="3"/>
    <col min="15617" max="15642" width="2.62890625" style="3" customWidth="1"/>
    <col min="15643" max="15643" width="1.89453125" style="3" customWidth="1"/>
    <col min="15644" max="15644" width="2.3671875" style="3" customWidth="1"/>
    <col min="15645" max="15645" width="2.734375" style="3" customWidth="1"/>
    <col min="15646" max="15646" width="2.1015625" style="3" customWidth="1"/>
    <col min="15647" max="15647" width="2.62890625" style="3" customWidth="1"/>
    <col min="15648" max="15648" width="1.734375" style="3" customWidth="1"/>
    <col min="15649" max="15686" width="2.62890625" style="3" customWidth="1"/>
    <col min="15687" max="15872" width="8.734375" style="3"/>
    <col min="15873" max="15898" width="2.62890625" style="3" customWidth="1"/>
    <col min="15899" max="15899" width="1.89453125" style="3" customWidth="1"/>
    <col min="15900" max="15900" width="2.3671875" style="3" customWidth="1"/>
    <col min="15901" max="15901" width="2.734375" style="3" customWidth="1"/>
    <col min="15902" max="15902" width="2.1015625" style="3" customWidth="1"/>
    <col min="15903" max="15903" width="2.62890625" style="3" customWidth="1"/>
    <col min="15904" max="15904" width="1.734375" style="3" customWidth="1"/>
    <col min="15905" max="15942" width="2.62890625" style="3" customWidth="1"/>
    <col min="15943" max="16128" width="8.734375" style="3"/>
    <col min="16129" max="16154" width="2.62890625" style="3" customWidth="1"/>
    <col min="16155" max="16155" width="1.89453125" style="3" customWidth="1"/>
    <col min="16156" max="16156" width="2.3671875" style="3" customWidth="1"/>
    <col min="16157" max="16157" width="2.734375" style="3" customWidth="1"/>
    <col min="16158" max="16158" width="2.1015625" style="3" customWidth="1"/>
    <col min="16159" max="16159" width="2.62890625" style="3" customWidth="1"/>
    <col min="16160" max="16160" width="1.734375" style="3" customWidth="1"/>
    <col min="16161" max="16198" width="2.62890625" style="3" customWidth="1"/>
    <col min="16199" max="16384" width="8.734375" style="3"/>
  </cols>
  <sheetData>
    <row r="1" spans="1:32" ht="22.5" customHeight="1" thickBot="1" x14ac:dyDescent="0.35">
      <c r="A1" s="357"/>
      <c r="B1" s="349"/>
      <c r="C1" s="349"/>
      <c r="D1" s="349"/>
      <c r="E1" s="349"/>
      <c r="F1" s="1"/>
      <c r="G1" s="1"/>
      <c r="H1" s="2"/>
      <c r="I1" s="2"/>
      <c r="J1" s="2"/>
      <c r="K1" s="2"/>
      <c r="L1" s="2"/>
      <c r="M1" s="2"/>
      <c r="N1" s="2"/>
      <c r="O1" s="2"/>
      <c r="P1" s="2"/>
      <c r="Q1" s="2"/>
      <c r="R1" s="2"/>
      <c r="S1" s="2"/>
      <c r="T1" s="2"/>
      <c r="U1" s="2"/>
      <c r="V1" s="2"/>
      <c r="W1" s="2"/>
      <c r="X1" s="358" t="s">
        <v>320</v>
      </c>
      <c r="Y1" s="358"/>
      <c r="Z1" s="358"/>
      <c r="AA1" s="358"/>
      <c r="AB1" s="358"/>
      <c r="AC1" s="358"/>
      <c r="AD1" s="358"/>
      <c r="AE1" s="358"/>
      <c r="AF1" s="358"/>
    </row>
    <row r="2" spans="1:32" ht="30" customHeight="1" thickBot="1" x14ac:dyDescent="0.35">
      <c r="A2" s="359" t="s">
        <v>0</v>
      </c>
      <c r="B2" s="360"/>
      <c r="C2" s="360"/>
      <c r="D2" s="360"/>
      <c r="E2" s="360"/>
      <c r="F2" s="360"/>
      <c r="G2" s="360"/>
      <c r="H2" s="360"/>
      <c r="I2" s="360"/>
      <c r="J2" s="360"/>
      <c r="K2" s="360"/>
      <c r="L2" s="360"/>
      <c r="M2" s="360"/>
      <c r="N2" s="360"/>
      <c r="O2" s="360"/>
      <c r="P2" s="360"/>
      <c r="Q2" s="360"/>
      <c r="R2" s="360"/>
      <c r="S2" s="360"/>
      <c r="T2" s="360"/>
      <c r="U2" s="360"/>
      <c r="V2" s="360"/>
      <c r="W2" s="360"/>
      <c r="X2" s="360"/>
      <c r="Y2" s="360"/>
      <c r="Z2" s="360"/>
      <c r="AA2" s="360"/>
      <c r="AB2" s="360"/>
      <c r="AC2" s="360"/>
      <c r="AD2" s="360"/>
      <c r="AE2" s="360"/>
      <c r="AF2" s="361"/>
    </row>
    <row r="3" spans="1:32" ht="9" customHeight="1" thickBot="1" x14ac:dyDescent="0.35">
      <c r="B3" s="4"/>
      <c r="C3" s="4"/>
      <c r="D3" s="4"/>
      <c r="E3" s="5"/>
      <c r="F3" s="6"/>
      <c r="G3" s="6"/>
      <c r="H3" s="6"/>
      <c r="I3" s="6"/>
      <c r="J3" s="6"/>
      <c r="K3" s="6"/>
      <c r="L3" s="6"/>
      <c r="M3" s="7"/>
      <c r="N3" s="7"/>
      <c r="O3" s="7"/>
      <c r="P3" s="7"/>
      <c r="Q3" s="7"/>
      <c r="R3" s="7"/>
      <c r="S3" s="7"/>
      <c r="T3" s="7"/>
      <c r="U3" s="7"/>
      <c r="V3" s="7"/>
      <c r="W3" s="7"/>
      <c r="X3" s="7"/>
      <c r="Y3" s="7"/>
      <c r="Z3" s="7"/>
      <c r="AA3" s="7"/>
      <c r="AB3" s="7"/>
      <c r="AC3" s="7"/>
      <c r="AD3" s="7"/>
      <c r="AE3" s="7"/>
      <c r="AF3" s="7"/>
    </row>
    <row r="4" spans="1:32" ht="39" customHeight="1" x14ac:dyDescent="0.45">
      <c r="A4" s="362" t="s">
        <v>1</v>
      </c>
      <c r="B4" s="363"/>
      <c r="C4" s="363"/>
      <c r="D4" s="363"/>
      <c r="E4" s="364"/>
      <c r="F4" s="8" t="s">
        <v>34</v>
      </c>
      <c r="G4" s="844"/>
      <c r="H4" s="844"/>
      <c r="I4" s="844"/>
      <c r="J4" s="844"/>
      <c r="K4" s="844"/>
      <c r="L4" s="844"/>
      <c r="M4" s="844"/>
      <c r="N4" s="844"/>
      <c r="O4" s="844"/>
      <c r="P4" s="844"/>
      <c r="Q4" s="844"/>
      <c r="R4" s="844"/>
      <c r="S4" s="844"/>
      <c r="T4" s="844"/>
      <c r="U4" s="844"/>
      <c r="V4" s="844"/>
      <c r="W4" s="844"/>
      <c r="X4" s="844"/>
      <c r="Y4" s="844"/>
      <c r="Z4" s="844"/>
      <c r="AA4" s="844"/>
      <c r="AB4" s="844"/>
      <c r="AC4" s="844"/>
      <c r="AD4" s="844"/>
      <c r="AE4" s="844"/>
      <c r="AF4" s="47"/>
    </row>
    <row r="5" spans="1:32" ht="21" customHeight="1" x14ac:dyDescent="0.3">
      <c r="A5" s="322" t="s">
        <v>2</v>
      </c>
      <c r="B5" s="323"/>
      <c r="C5" s="323"/>
      <c r="D5" s="323"/>
      <c r="E5" s="332"/>
      <c r="F5" s="294"/>
      <c r="G5" s="843" t="s">
        <v>306</v>
      </c>
      <c r="H5" s="843"/>
      <c r="I5" s="843"/>
      <c r="J5" s="843"/>
      <c r="K5" s="843"/>
      <c r="L5" s="843"/>
      <c r="M5" s="843"/>
      <c r="N5" s="843"/>
      <c r="O5" s="843"/>
      <c r="P5" s="843"/>
      <c r="Q5" s="843"/>
      <c r="R5" s="843"/>
      <c r="S5" s="843"/>
      <c r="T5" s="843"/>
      <c r="U5" s="843"/>
      <c r="V5" s="843"/>
      <c r="W5" s="843"/>
      <c r="X5" s="843"/>
      <c r="Y5" s="843"/>
      <c r="Z5" s="843"/>
      <c r="AA5" s="843"/>
      <c r="AB5" s="843"/>
      <c r="AC5" s="843"/>
      <c r="AD5" s="843"/>
      <c r="AE5" s="843"/>
      <c r="AF5" s="10"/>
    </row>
    <row r="6" spans="1:32" ht="21" customHeight="1" x14ac:dyDescent="0.3">
      <c r="A6" s="337" t="s">
        <v>3</v>
      </c>
      <c r="B6" s="338"/>
      <c r="C6" s="338"/>
      <c r="D6" s="338"/>
      <c r="E6" s="339"/>
      <c r="F6" s="823" t="s">
        <v>298</v>
      </c>
      <c r="G6" s="834"/>
      <c r="H6" s="834"/>
      <c r="I6" s="835"/>
      <c r="J6" s="296"/>
      <c r="K6" s="826" t="s">
        <v>332</v>
      </c>
      <c r="L6" s="826"/>
      <c r="M6" s="826"/>
      <c r="N6" s="826"/>
      <c r="O6" s="826"/>
      <c r="P6" s="826"/>
      <c r="Q6" s="826"/>
      <c r="R6" s="826"/>
      <c r="S6" s="826"/>
      <c r="T6" s="826"/>
      <c r="U6" s="826"/>
      <c r="V6" s="826"/>
      <c r="W6" s="826"/>
      <c r="X6" s="826"/>
      <c r="Y6" s="826"/>
      <c r="Z6" s="826"/>
      <c r="AA6" s="826"/>
      <c r="AB6" s="826"/>
      <c r="AC6" s="826"/>
      <c r="AD6" s="826"/>
      <c r="AE6" s="826"/>
      <c r="AF6" s="10"/>
    </row>
    <row r="7" spans="1:32" ht="21" customHeight="1" x14ac:dyDescent="0.3">
      <c r="A7" s="337" t="s">
        <v>6</v>
      </c>
      <c r="B7" s="338"/>
      <c r="C7" s="338"/>
      <c r="D7" s="338"/>
      <c r="E7" s="339"/>
      <c r="F7" s="295"/>
      <c r="G7" s="826"/>
      <c r="H7" s="826"/>
      <c r="I7" s="826"/>
      <c r="J7" s="826"/>
      <c r="K7" s="826"/>
      <c r="L7" s="826"/>
      <c r="M7" s="826"/>
      <c r="N7" s="826"/>
      <c r="O7" s="826"/>
      <c r="P7" s="826"/>
      <c r="Q7" s="826"/>
      <c r="R7" s="826"/>
      <c r="S7" s="826"/>
      <c r="T7" s="826"/>
      <c r="U7" s="826"/>
      <c r="V7" s="826"/>
      <c r="W7" s="826"/>
      <c r="X7" s="826"/>
      <c r="Y7" s="826"/>
      <c r="Z7" s="826"/>
      <c r="AA7" s="826"/>
      <c r="AB7" s="826"/>
      <c r="AC7" s="826"/>
      <c r="AD7" s="826"/>
      <c r="AE7" s="826"/>
      <c r="AF7" s="10"/>
    </row>
    <row r="8" spans="1:32" ht="21" customHeight="1" x14ac:dyDescent="0.3">
      <c r="A8" s="337" t="s">
        <v>7</v>
      </c>
      <c r="B8" s="338"/>
      <c r="C8" s="338"/>
      <c r="D8" s="338"/>
      <c r="E8" s="339"/>
      <c r="F8" s="823" t="s">
        <v>8</v>
      </c>
      <c r="G8" s="834"/>
      <c r="H8" s="834"/>
      <c r="I8" s="835"/>
      <c r="J8" s="296"/>
      <c r="K8" s="845">
        <v>996.06</v>
      </c>
      <c r="L8" s="845"/>
      <c r="M8" s="845"/>
      <c r="N8" s="845"/>
      <c r="O8" s="845"/>
      <c r="P8" s="297" t="s">
        <v>16</v>
      </c>
      <c r="Q8" s="841">
        <f>ROUNDDOWN(K8/3.305798,2)</f>
        <v>301.3</v>
      </c>
      <c r="R8" s="841"/>
      <c r="S8" s="841"/>
      <c r="T8" s="841"/>
      <c r="U8" s="841"/>
      <c r="V8" s="297"/>
      <c r="W8" s="842" t="s">
        <v>289</v>
      </c>
      <c r="X8" s="842"/>
      <c r="Y8" s="842"/>
      <c r="Z8" s="297"/>
      <c r="AA8" s="297"/>
      <c r="AB8" s="297"/>
      <c r="AC8" s="297"/>
      <c r="AD8" s="297"/>
      <c r="AE8" s="297"/>
      <c r="AF8" s="10"/>
    </row>
    <row r="9" spans="1:32" ht="21" customHeight="1" x14ac:dyDescent="0.3">
      <c r="A9" s="348"/>
      <c r="B9" s="349"/>
      <c r="C9" s="349"/>
      <c r="D9" s="349"/>
      <c r="E9" s="350"/>
      <c r="F9" s="823" t="s">
        <v>9</v>
      </c>
      <c r="G9" s="834"/>
      <c r="H9" s="834"/>
      <c r="I9" s="835"/>
      <c r="J9" s="297"/>
      <c r="K9" s="826" t="s">
        <v>10</v>
      </c>
      <c r="L9" s="826"/>
      <c r="M9" s="826"/>
      <c r="N9" s="826"/>
      <c r="O9" s="826"/>
      <c r="P9" s="826"/>
      <c r="Q9" s="826"/>
      <c r="R9" s="297"/>
      <c r="S9" s="838" t="s">
        <v>11</v>
      </c>
      <c r="T9" s="834"/>
      <c r="U9" s="834"/>
      <c r="V9" s="835"/>
      <c r="W9" s="298"/>
      <c r="X9" s="826" t="s">
        <v>12</v>
      </c>
      <c r="Y9" s="826"/>
      <c r="Z9" s="826"/>
      <c r="AA9" s="826"/>
      <c r="AB9" s="826"/>
      <c r="AC9" s="826"/>
      <c r="AD9" s="826"/>
      <c r="AE9" s="826"/>
      <c r="AF9" s="10"/>
    </row>
    <row r="10" spans="1:32" ht="21" customHeight="1" x14ac:dyDescent="0.3">
      <c r="A10" s="348"/>
      <c r="B10" s="349"/>
      <c r="C10" s="349"/>
      <c r="D10" s="349"/>
      <c r="E10" s="350"/>
      <c r="F10" s="829" t="s">
        <v>13</v>
      </c>
      <c r="G10" s="830"/>
      <c r="H10" s="830"/>
      <c r="I10" s="831"/>
      <c r="J10" s="296"/>
      <c r="K10" s="826" t="s">
        <v>322</v>
      </c>
      <c r="L10" s="826"/>
      <c r="M10" s="826"/>
      <c r="N10" s="826"/>
      <c r="O10" s="826"/>
      <c r="P10" s="826"/>
      <c r="Q10" s="826"/>
      <c r="R10" s="826"/>
      <c r="S10" s="826"/>
      <c r="T10" s="826"/>
      <c r="U10" s="826"/>
      <c r="V10" s="826"/>
      <c r="W10" s="826"/>
      <c r="X10" s="826"/>
      <c r="Y10" s="826"/>
      <c r="Z10" s="826"/>
      <c r="AA10" s="826"/>
      <c r="AB10" s="826"/>
      <c r="AC10" s="826"/>
      <c r="AD10" s="826"/>
      <c r="AE10" s="826"/>
      <c r="AF10" s="10"/>
    </row>
    <row r="11" spans="1:32" ht="21" customHeight="1" x14ac:dyDescent="0.3">
      <c r="A11" s="18"/>
      <c r="B11" s="19"/>
      <c r="C11" s="19"/>
      <c r="D11" s="19"/>
      <c r="E11" s="20"/>
      <c r="F11" s="354"/>
      <c r="G11" s="355"/>
      <c r="H11" s="355"/>
      <c r="I11" s="832"/>
      <c r="J11" s="300"/>
      <c r="K11" s="826"/>
      <c r="L11" s="826"/>
      <c r="M11" s="826"/>
      <c r="N11" s="826"/>
      <c r="O11" s="826"/>
      <c r="P11" s="826"/>
      <c r="Q11" s="826"/>
      <c r="R11" s="826"/>
      <c r="S11" s="826"/>
      <c r="T11" s="826"/>
      <c r="U11" s="826"/>
      <c r="V11" s="826"/>
      <c r="W11" s="826"/>
      <c r="X11" s="826"/>
      <c r="Y11" s="826"/>
      <c r="Z11" s="826"/>
      <c r="AA11" s="826"/>
      <c r="AB11" s="826"/>
      <c r="AC11" s="826"/>
      <c r="AD11" s="826"/>
      <c r="AE11" s="826"/>
      <c r="AF11" s="22"/>
    </row>
    <row r="12" spans="1:32" ht="21" customHeight="1" x14ac:dyDescent="0.3">
      <c r="A12" s="337" t="s">
        <v>17</v>
      </c>
      <c r="B12" s="338"/>
      <c r="C12" s="338"/>
      <c r="D12" s="338"/>
      <c r="E12" s="339"/>
      <c r="F12" s="823" t="s">
        <v>18</v>
      </c>
      <c r="G12" s="834"/>
      <c r="H12" s="834"/>
      <c r="I12" s="835"/>
      <c r="J12" s="297"/>
      <c r="K12" s="826"/>
      <c r="L12" s="826"/>
      <c r="M12" s="826"/>
      <c r="N12" s="826"/>
      <c r="O12" s="826"/>
      <c r="P12" s="826"/>
      <c r="Q12" s="826"/>
      <c r="R12" s="826"/>
      <c r="S12" s="826"/>
      <c r="T12" s="826"/>
      <c r="U12" s="826"/>
      <c r="V12" s="826"/>
      <c r="W12" s="826"/>
      <c r="X12" s="826"/>
      <c r="Y12" s="826"/>
      <c r="Z12" s="826"/>
      <c r="AA12" s="826"/>
      <c r="AB12" s="826"/>
      <c r="AC12" s="826"/>
      <c r="AD12" s="826"/>
      <c r="AE12" s="826"/>
      <c r="AF12" s="10"/>
    </row>
    <row r="13" spans="1:32" ht="21" customHeight="1" x14ac:dyDescent="0.3">
      <c r="A13" s="340"/>
      <c r="B13" s="341"/>
      <c r="C13" s="341"/>
      <c r="D13" s="341"/>
      <c r="E13" s="342"/>
      <c r="F13" s="829" t="s">
        <v>20</v>
      </c>
      <c r="G13" s="830"/>
      <c r="H13" s="830"/>
      <c r="I13" s="831"/>
      <c r="J13" s="299"/>
      <c r="K13" s="297"/>
      <c r="L13" s="297"/>
      <c r="M13" s="297"/>
      <c r="N13" s="297"/>
      <c r="O13" s="297"/>
      <c r="P13" s="301"/>
      <c r="Q13" s="301"/>
      <c r="R13" s="301"/>
      <c r="S13" s="301"/>
      <c r="T13" s="301"/>
      <c r="U13" s="301"/>
      <c r="V13" s="301"/>
      <c r="W13" s="301"/>
      <c r="X13" s="301"/>
      <c r="Y13" s="301"/>
      <c r="Z13" s="301"/>
      <c r="AA13" s="301"/>
      <c r="AB13" s="301"/>
      <c r="AC13" s="301"/>
      <c r="AD13" s="301"/>
      <c r="AE13" s="301"/>
      <c r="AF13" s="17"/>
    </row>
    <row r="14" spans="1:32" ht="21" customHeight="1" x14ac:dyDescent="0.3">
      <c r="A14" s="340"/>
      <c r="B14" s="341"/>
      <c r="C14" s="341"/>
      <c r="D14" s="341"/>
      <c r="E14" s="342"/>
      <c r="F14" s="823" t="s">
        <v>21</v>
      </c>
      <c r="G14" s="834"/>
      <c r="H14" s="834"/>
      <c r="I14" s="835"/>
      <c r="J14" s="302"/>
      <c r="K14" s="836"/>
      <c r="L14" s="836"/>
      <c r="M14" s="836"/>
      <c r="N14" s="837"/>
      <c r="O14" s="837"/>
      <c r="P14" s="837"/>
      <c r="Q14" s="837"/>
      <c r="R14" s="837"/>
      <c r="S14" s="838" t="s">
        <v>22</v>
      </c>
      <c r="T14" s="834"/>
      <c r="U14" s="834"/>
      <c r="V14" s="835"/>
      <c r="W14" s="302"/>
      <c r="X14" s="839"/>
      <c r="Y14" s="839"/>
      <c r="Z14" s="839"/>
      <c r="AA14" s="297"/>
      <c r="AB14" s="839"/>
      <c r="AC14" s="839"/>
      <c r="AD14" s="839"/>
      <c r="AE14" s="297"/>
      <c r="AF14" s="10"/>
    </row>
    <row r="15" spans="1:32" ht="21" customHeight="1" x14ac:dyDescent="0.3">
      <c r="A15" s="340"/>
      <c r="B15" s="341"/>
      <c r="C15" s="341"/>
      <c r="D15" s="341"/>
      <c r="E15" s="342"/>
      <c r="F15" s="823" t="s">
        <v>23</v>
      </c>
      <c r="G15" s="834"/>
      <c r="H15" s="834"/>
      <c r="I15" s="835"/>
      <c r="J15" s="303"/>
      <c r="K15" s="840"/>
      <c r="L15" s="840"/>
      <c r="M15" s="840"/>
      <c r="N15" s="840"/>
      <c r="O15" s="840"/>
      <c r="P15" s="304"/>
      <c r="Q15" s="304"/>
      <c r="R15" s="304"/>
      <c r="S15" s="297"/>
      <c r="T15" s="297"/>
      <c r="U15" s="297"/>
      <c r="V15" s="297"/>
      <c r="W15" s="297"/>
      <c r="X15" s="297"/>
      <c r="Y15" s="297"/>
      <c r="Z15" s="297"/>
      <c r="AA15" s="297"/>
      <c r="AB15" s="297"/>
      <c r="AC15" s="297"/>
      <c r="AD15" s="297"/>
      <c r="AE15" s="297"/>
      <c r="AF15" s="10"/>
    </row>
    <row r="16" spans="1:32" ht="21" customHeight="1" x14ac:dyDescent="0.3">
      <c r="A16" s="343"/>
      <c r="B16" s="344"/>
      <c r="C16" s="344"/>
      <c r="D16" s="344"/>
      <c r="E16" s="345"/>
      <c r="F16" s="823" t="s">
        <v>24</v>
      </c>
      <c r="G16" s="824"/>
      <c r="H16" s="824"/>
      <c r="I16" s="825"/>
      <c r="J16" s="302"/>
      <c r="K16" s="305"/>
      <c r="L16" s="306"/>
      <c r="M16" s="306"/>
      <c r="N16" s="304"/>
      <c r="O16" s="304"/>
      <c r="P16" s="304"/>
      <c r="Q16" s="304"/>
      <c r="R16" s="304"/>
      <c r="S16" s="297"/>
      <c r="T16" s="297"/>
      <c r="U16" s="297"/>
      <c r="V16" s="297"/>
      <c r="W16" s="297"/>
      <c r="X16" s="297"/>
      <c r="Y16" s="297"/>
      <c r="Z16" s="297"/>
      <c r="AA16" s="297"/>
      <c r="AB16" s="297"/>
      <c r="AC16" s="297"/>
      <c r="AD16" s="297"/>
      <c r="AE16" s="297"/>
      <c r="AF16" s="10"/>
    </row>
    <row r="17" spans="1:34" ht="21" customHeight="1" x14ac:dyDescent="0.3">
      <c r="A17" s="322" t="s">
        <v>296</v>
      </c>
      <c r="B17" s="323"/>
      <c r="C17" s="323"/>
      <c r="D17" s="323"/>
      <c r="E17" s="332"/>
      <c r="F17" s="307" t="s">
        <v>26</v>
      </c>
      <c r="G17" s="826" t="s">
        <v>323</v>
      </c>
      <c r="H17" s="826"/>
      <c r="I17" s="826"/>
      <c r="J17" s="826"/>
      <c r="K17" s="826"/>
      <c r="L17" s="826"/>
      <c r="M17" s="826"/>
      <c r="N17" s="826"/>
      <c r="O17" s="826"/>
      <c r="P17" s="827"/>
      <c r="Q17" s="827"/>
      <c r="R17" s="827"/>
      <c r="S17" s="827"/>
      <c r="T17" s="827"/>
      <c r="U17" s="827"/>
      <c r="V17" s="827"/>
      <c r="W17" s="827"/>
      <c r="X17" s="827"/>
      <c r="Y17" s="827"/>
      <c r="Z17" s="827"/>
      <c r="AA17" s="827"/>
      <c r="AB17" s="827"/>
      <c r="AC17" s="827"/>
      <c r="AD17" s="827"/>
      <c r="AE17" s="827"/>
      <c r="AF17" s="27"/>
    </row>
    <row r="18" spans="1:34" ht="21" customHeight="1" x14ac:dyDescent="0.3">
      <c r="A18" s="322" t="s">
        <v>28</v>
      </c>
      <c r="B18" s="323"/>
      <c r="C18" s="323"/>
      <c r="D18" s="323"/>
      <c r="E18" s="323"/>
      <c r="F18" s="294"/>
      <c r="G18" s="297" t="s">
        <v>29</v>
      </c>
      <c r="H18" s="297"/>
      <c r="I18" s="297"/>
      <c r="J18" s="297"/>
      <c r="K18" s="297"/>
      <c r="L18" s="297"/>
      <c r="M18" s="297"/>
      <c r="N18" s="297"/>
      <c r="O18" s="297"/>
      <c r="P18" s="297"/>
      <c r="Q18" s="297"/>
      <c r="R18" s="297"/>
      <c r="S18" s="297"/>
      <c r="T18" s="297"/>
      <c r="U18" s="297"/>
      <c r="V18" s="297"/>
      <c r="W18" s="297"/>
      <c r="X18" s="297"/>
      <c r="Y18" s="297"/>
      <c r="Z18" s="297"/>
      <c r="AA18" s="297"/>
      <c r="AB18" s="297"/>
      <c r="AC18" s="297"/>
      <c r="AD18" s="297"/>
      <c r="AE18" s="297"/>
      <c r="AF18" s="10"/>
    </row>
    <row r="19" spans="1:34" ht="21" customHeight="1" x14ac:dyDescent="0.3">
      <c r="A19" s="322" t="s">
        <v>30</v>
      </c>
      <c r="B19" s="323"/>
      <c r="C19" s="323"/>
      <c r="D19" s="323"/>
      <c r="E19" s="332"/>
      <c r="F19" s="294"/>
      <c r="G19" s="828" t="s">
        <v>294</v>
      </c>
      <c r="H19" s="828"/>
      <c r="I19" s="828"/>
      <c r="J19" s="308"/>
      <c r="K19" s="308"/>
      <c r="L19" s="828"/>
      <c r="M19" s="828"/>
      <c r="N19" s="828"/>
      <c r="O19" s="828"/>
      <c r="P19" s="828"/>
      <c r="Q19" s="828"/>
      <c r="R19" s="828"/>
      <c r="S19" s="308"/>
      <c r="T19" s="308"/>
      <c r="U19" s="308"/>
      <c r="V19" s="308"/>
      <c r="W19" s="308"/>
      <c r="X19" s="308"/>
      <c r="Y19" s="308"/>
      <c r="Z19" s="308"/>
      <c r="AA19" s="308"/>
      <c r="AB19" s="308"/>
      <c r="AC19" s="308"/>
      <c r="AD19" s="308"/>
      <c r="AE19" s="308"/>
      <c r="AF19" s="10"/>
      <c r="AH19" s="28" t="s">
        <v>35</v>
      </c>
    </row>
    <row r="20" spans="1:34" ht="21" customHeight="1" x14ac:dyDescent="0.3">
      <c r="A20" s="18"/>
      <c r="B20" s="19"/>
      <c r="C20" s="19" t="s">
        <v>269</v>
      </c>
      <c r="D20" s="19"/>
      <c r="E20" s="20"/>
      <c r="F20" s="314" t="s">
        <v>324</v>
      </c>
      <c r="G20" s="315"/>
      <c r="H20" s="315"/>
      <c r="I20" s="315"/>
      <c r="J20" s="315"/>
      <c r="K20" s="315"/>
      <c r="L20" s="315"/>
      <c r="M20" s="315"/>
      <c r="N20" s="315"/>
      <c r="O20" s="315"/>
      <c r="P20" s="315"/>
      <c r="Q20" s="315"/>
      <c r="R20" s="315"/>
      <c r="S20" s="315"/>
      <c r="T20" s="315"/>
      <c r="U20" s="315"/>
      <c r="V20" s="315"/>
      <c r="W20" s="315"/>
      <c r="X20" s="315"/>
      <c r="Y20" s="315"/>
      <c r="Z20" s="315"/>
      <c r="AA20" s="315"/>
      <c r="AB20" s="315"/>
      <c r="AC20" s="315"/>
      <c r="AD20" s="315"/>
      <c r="AE20" s="315"/>
      <c r="AF20" s="316"/>
    </row>
    <row r="21" spans="1:34" ht="21" customHeight="1" x14ac:dyDescent="0.3">
      <c r="A21" s="18"/>
      <c r="B21" s="19"/>
      <c r="C21" s="19"/>
      <c r="D21" s="19"/>
      <c r="E21" s="20"/>
      <c r="F21" s="329" t="s">
        <v>325</v>
      </c>
      <c r="G21" s="330"/>
      <c r="H21" s="330"/>
      <c r="I21" s="330"/>
      <c r="J21" s="330"/>
      <c r="K21" s="330"/>
      <c r="L21" s="330"/>
      <c r="M21" s="330"/>
      <c r="N21" s="330"/>
      <c r="O21" s="330"/>
      <c r="P21" s="330"/>
      <c r="Q21" s="330"/>
      <c r="R21" s="330"/>
      <c r="S21" s="330"/>
      <c r="T21" s="330"/>
      <c r="U21" s="330"/>
      <c r="V21" s="330"/>
      <c r="W21" s="330"/>
      <c r="X21" s="330"/>
      <c r="Y21" s="330"/>
      <c r="Z21" s="330"/>
      <c r="AA21" s="330"/>
      <c r="AB21" s="330"/>
      <c r="AC21" s="330"/>
      <c r="AD21" s="330"/>
      <c r="AE21" s="330"/>
      <c r="AF21" s="331"/>
    </row>
    <row r="22" spans="1:34" ht="21" customHeight="1" thickBot="1" x14ac:dyDescent="0.35">
      <c r="A22" s="29"/>
      <c r="B22" s="30"/>
      <c r="C22" s="30"/>
      <c r="D22" s="30"/>
      <c r="E22" s="31"/>
      <c r="F22" s="329" t="s">
        <v>318</v>
      </c>
      <c r="G22" s="330"/>
      <c r="H22" s="330"/>
      <c r="I22" s="330"/>
      <c r="J22" s="330"/>
      <c r="K22" s="330"/>
      <c r="L22" s="330"/>
      <c r="M22" s="330"/>
      <c r="N22" s="330"/>
      <c r="O22" s="330"/>
      <c r="P22" s="330"/>
      <c r="Q22" s="330"/>
      <c r="R22" s="330"/>
      <c r="S22" s="330"/>
      <c r="T22" s="330"/>
      <c r="U22" s="330"/>
      <c r="V22" s="330"/>
      <c r="W22" s="330"/>
      <c r="X22" s="330"/>
      <c r="Y22" s="330"/>
      <c r="Z22" s="330"/>
      <c r="AA22" s="330"/>
      <c r="AB22" s="330"/>
      <c r="AC22" s="330"/>
      <c r="AD22" s="330"/>
      <c r="AE22" s="330"/>
      <c r="AF22" s="331"/>
    </row>
    <row r="23" spans="1:34" ht="13.5" customHeight="1" thickBot="1" x14ac:dyDescent="0.35">
      <c r="A23" s="34"/>
      <c r="B23" s="34"/>
      <c r="C23" s="34"/>
      <c r="D23" s="34"/>
      <c r="E23" s="34"/>
      <c r="F23" s="5"/>
      <c r="G23" s="35"/>
      <c r="H23" s="35"/>
      <c r="I23" s="35"/>
      <c r="J23" s="35"/>
      <c r="K23" s="35"/>
      <c r="L23" s="35"/>
      <c r="M23" s="35"/>
      <c r="N23" s="35"/>
      <c r="O23" s="35"/>
      <c r="P23" s="35"/>
      <c r="Q23" s="35"/>
      <c r="R23" s="35"/>
      <c r="S23" s="35"/>
      <c r="T23" s="35"/>
      <c r="U23" s="35"/>
      <c r="V23" s="35"/>
      <c r="W23" s="35"/>
      <c r="X23" s="35"/>
      <c r="Y23" s="35"/>
      <c r="Z23" s="35"/>
      <c r="AA23" s="35"/>
      <c r="AB23" s="35"/>
      <c r="AC23" s="35"/>
      <c r="AD23" s="35"/>
      <c r="AE23" s="35"/>
      <c r="AF23" s="5"/>
    </row>
    <row r="24" spans="1:34" ht="31.5" customHeight="1" x14ac:dyDescent="0.3">
      <c r="A24" s="36"/>
      <c r="B24" s="37"/>
      <c r="C24" s="37"/>
      <c r="D24" s="37"/>
      <c r="E24" s="37"/>
      <c r="F24" s="318"/>
      <c r="G24" s="318"/>
      <c r="H24" s="318"/>
      <c r="I24" s="318"/>
      <c r="J24" s="318"/>
      <c r="K24" s="318"/>
      <c r="L24" s="318"/>
      <c r="M24" s="318"/>
      <c r="N24" s="318"/>
      <c r="O24" s="318"/>
      <c r="P24" s="318"/>
      <c r="Q24" s="318"/>
      <c r="R24" s="318"/>
      <c r="S24" s="318"/>
      <c r="T24" s="318"/>
      <c r="U24" s="318"/>
      <c r="V24" s="37"/>
      <c r="W24" s="37"/>
      <c r="X24" s="37"/>
      <c r="Y24" s="37"/>
      <c r="Z24" s="37"/>
      <c r="AA24" s="37"/>
      <c r="AB24" s="37"/>
      <c r="AC24" s="37"/>
      <c r="AD24" s="37"/>
      <c r="AE24" s="37"/>
      <c r="AF24" s="38"/>
    </row>
    <row r="25" spans="1:34" ht="31.5" customHeight="1" x14ac:dyDescent="0.3">
      <c r="A25" s="39"/>
      <c r="B25" s="40"/>
      <c r="C25" s="40"/>
      <c r="D25" s="40"/>
      <c r="E25" s="40"/>
      <c r="F25" s="319"/>
      <c r="G25" s="319"/>
      <c r="H25" s="319"/>
      <c r="I25" s="319"/>
      <c r="J25" s="319"/>
      <c r="K25" s="319"/>
      <c r="L25" s="319"/>
      <c r="M25" s="319"/>
      <c r="N25" s="319"/>
      <c r="O25" s="319"/>
      <c r="P25" s="319"/>
      <c r="Q25" s="319"/>
      <c r="R25" s="319"/>
      <c r="S25" s="319"/>
      <c r="T25" s="319"/>
      <c r="U25" s="319"/>
      <c r="V25" s="2"/>
      <c r="W25" s="2"/>
      <c r="X25" s="2"/>
      <c r="Y25" s="2"/>
      <c r="Z25" s="2"/>
      <c r="AA25" s="2"/>
      <c r="AB25" s="2"/>
      <c r="AC25" s="2"/>
      <c r="AD25" s="2"/>
      <c r="AE25" s="2"/>
      <c r="AF25" s="41"/>
    </row>
    <row r="26" spans="1:34" ht="37.5" customHeight="1" thickBot="1" x14ac:dyDescent="0.35">
      <c r="A26" s="42"/>
      <c r="B26" s="43"/>
      <c r="C26" s="43"/>
      <c r="D26" s="43"/>
      <c r="E26" s="43"/>
      <c r="F26" s="43"/>
      <c r="G26" s="43"/>
      <c r="H26" s="43"/>
      <c r="I26" s="43"/>
      <c r="J26" s="43"/>
      <c r="K26" s="43"/>
      <c r="L26" s="43"/>
      <c r="M26" s="43"/>
      <c r="N26" s="43"/>
      <c r="O26" s="43"/>
      <c r="P26" s="43"/>
      <c r="Q26" s="43"/>
      <c r="R26" s="43"/>
      <c r="S26" s="43"/>
      <c r="T26" s="43"/>
      <c r="U26" s="43"/>
      <c r="V26" s="44"/>
      <c r="W26" s="44"/>
      <c r="X26" s="44"/>
      <c r="Y26" s="44"/>
      <c r="Z26" s="44"/>
      <c r="AA26" s="44"/>
      <c r="AB26" s="44"/>
      <c r="AC26" s="44"/>
      <c r="AD26" s="45"/>
      <c r="AE26" s="44"/>
      <c r="AF26" s="33"/>
    </row>
    <row r="27" spans="1:34" ht="20.25" customHeight="1" x14ac:dyDescent="0.3">
      <c r="A27" s="2" t="s">
        <v>33</v>
      </c>
      <c r="B27" s="2"/>
      <c r="C27" s="2"/>
      <c r="D27" s="2"/>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46"/>
    </row>
  </sheetData>
  <mergeCells count="47">
    <mergeCell ref="A5:E5"/>
    <mergeCell ref="G5:AE5"/>
    <mergeCell ref="A1:E1"/>
    <mergeCell ref="X1:AF1"/>
    <mergeCell ref="A2:AF2"/>
    <mergeCell ref="A4:E4"/>
    <mergeCell ref="G4:AE4"/>
    <mergeCell ref="A8:E10"/>
    <mergeCell ref="F8:I8"/>
    <mergeCell ref="K8:O8"/>
    <mergeCell ref="Q8:U8"/>
    <mergeCell ref="W8:Y8"/>
    <mergeCell ref="F9:I9"/>
    <mergeCell ref="K9:Q9"/>
    <mergeCell ref="S9:V9"/>
    <mergeCell ref="X9:AE9"/>
    <mergeCell ref="F10:I11"/>
    <mergeCell ref="K10:AE10"/>
    <mergeCell ref="K11:AE11"/>
    <mergeCell ref="A6:E6"/>
    <mergeCell ref="F6:I6"/>
    <mergeCell ref="K6:AE6"/>
    <mergeCell ref="A7:E7"/>
    <mergeCell ref="G7:AE7"/>
    <mergeCell ref="A18:E18"/>
    <mergeCell ref="A12:E16"/>
    <mergeCell ref="F12:I12"/>
    <mergeCell ref="K12:AE12"/>
    <mergeCell ref="F13:I13"/>
    <mergeCell ref="F14:I14"/>
    <mergeCell ref="K14:M14"/>
    <mergeCell ref="N14:R14"/>
    <mergeCell ref="S14:V14"/>
    <mergeCell ref="X14:Z14"/>
    <mergeCell ref="AB14:AD14"/>
    <mergeCell ref="F15:I15"/>
    <mergeCell ref="K15:O15"/>
    <mergeCell ref="F16:I16"/>
    <mergeCell ref="A17:E17"/>
    <mergeCell ref="G17:AE17"/>
    <mergeCell ref="F24:U25"/>
    <mergeCell ref="A19:E19"/>
    <mergeCell ref="G19:I19"/>
    <mergeCell ref="L19:R19"/>
    <mergeCell ref="F20:AF20"/>
    <mergeCell ref="F21:AF21"/>
    <mergeCell ref="F22:AF22"/>
  </mergeCells>
  <phoneticPr fontId="1"/>
  <dataValidations count="3">
    <dataValidation type="list" allowBlank="1" showInputMessage="1" showErrorMessage="1" sqref="K983044:S983044 JG983044:JO983044 TC983044:TK983044 ACY983044:ADG983044 AMU983044:ANC983044 AWQ983044:AWY983044 BGM983044:BGU983044 BQI983044:BQQ983044 CAE983044:CAM983044 CKA983044:CKI983044 CTW983044:CUE983044 DDS983044:DEA983044 DNO983044:DNW983044 DXK983044:DXS983044 EHG983044:EHO983044 ERC983044:ERK983044 FAY983044:FBG983044 FKU983044:FLC983044 FUQ983044:FUY983044 GEM983044:GEU983044 GOI983044:GOQ983044 GYE983044:GYM983044 HIA983044:HII983044 HRW983044:HSE983044 IBS983044:ICA983044 ILO983044:ILW983044 IVK983044:IVS983044 JFG983044:JFO983044 JPC983044:JPK983044 JYY983044:JZG983044 KIU983044:KJC983044 KSQ983044:KSY983044 LCM983044:LCU983044 LMI983044:LMQ983044 LWE983044:LWM983044 MGA983044:MGI983044 MPW983044:MQE983044 MZS983044:NAA983044 NJO983044:NJW983044 NTK983044:NTS983044 ODG983044:ODO983044 ONC983044:ONK983044 OWY983044:OXG983044 PGU983044:PHC983044 PQQ983044:PQY983044 QAM983044:QAU983044 QKI983044:QKQ983044 QUE983044:QUM983044 REA983044:REI983044 RNW983044:ROE983044 RXS983044:RYA983044 SHO983044:SHW983044 SRK983044:SRS983044 TBG983044:TBO983044 TLC983044:TLK983044 TUY983044:TVG983044 UEU983044:UFC983044 UOQ983044:UOY983044 UYM983044:UYU983044 VII983044:VIQ983044 VSE983044:VSM983044 WCA983044:WCI983044 WLW983044:WME983044 WVS983044:WWA983044 K65540:S65540 JG65540:JO65540 TC65540:TK65540 ACY65540:ADG65540 AMU65540:ANC65540 AWQ65540:AWY65540 BGM65540:BGU65540 BQI65540:BQQ65540 CAE65540:CAM65540 CKA65540:CKI65540 CTW65540:CUE65540 DDS65540:DEA65540 DNO65540:DNW65540 DXK65540:DXS65540 EHG65540:EHO65540 ERC65540:ERK65540 FAY65540:FBG65540 FKU65540:FLC65540 FUQ65540:FUY65540 GEM65540:GEU65540 GOI65540:GOQ65540 GYE65540:GYM65540 HIA65540:HII65540 HRW65540:HSE65540 IBS65540:ICA65540 ILO65540:ILW65540 IVK65540:IVS65540 JFG65540:JFO65540 JPC65540:JPK65540 JYY65540:JZG65540 KIU65540:KJC65540 KSQ65540:KSY65540 LCM65540:LCU65540 LMI65540:LMQ65540 LWE65540:LWM65540 MGA65540:MGI65540 MPW65540:MQE65540 MZS65540:NAA65540 NJO65540:NJW65540 NTK65540:NTS65540 ODG65540:ODO65540 ONC65540:ONK65540 OWY65540:OXG65540 PGU65540:PHC65540 PQQ65540:PQY65540 QAM65540:QAU65540 QKI65540:QKQ65540 QUE65540:QUM65540 REA65540:REI65540 RNW65540:ROE65540 RXS65540:RYA65540 SHO65540:SHW65540 SRK65540:SRS65540 TBG65540:TBO65540 TLC65540:TLK65540 TUY65540:TVG65540 UEU65540:UFC65540 UOQ65540:UOY65540 UYM65540:UYU65540 VII65540:VIQ65540 VSE65540:VSM65540 WCA65540:WCI65540 WLW65540:WME65540 WVS65540:WWA65540 K131076:S131076 JG131076:JO131076 TC131076:TK131076 ACY131076:ADG131076 AMU131076:ANC131076 AWQ131076:AWY131076 BGM131076:BGU131076 BQI131076:BQQ131076 CAE131076:CAM131076 CKA131076:CKI131076 CTW131076:CUE131076 DDS131076:DEA131076 DNO131076:DNW131076 DXK131076:DXS131076 EHG131076:EHO131076 ERC131076:ERK131076 FAY131076:FBG131076 FKU131076:FLC131076 FUQ131076:FUY131076 GEM131076:GEU131076 GOI131076:GOQ131076 GYE131076:GYM131076 HIA131076:HII131076 HRW131076:HSE131076 IBS131076:ICA131076 ILO131076:ILW131076 IVK131076:IVS131076 JFG131076:JFO131076 JPC131076:JPK131076 JYY131076:JZG131076 KIU131076:KJC131076 KSQ131076:KSY131076 LCM131076:LCU131076 LMI131076:LMQ131076 LWE131076:LWM131076 MGA131076:MGI131076 MPW131076:MQE131076 MZS131076:NAA131076 NJO131076:NJW131076 NTK131076:NTS131076 ODG131076:ODO131076 ONC131076:ONK131076 OWY131076:OXG131076 PGU131076:PHC131076 PQQ131076:PQY131076 QAM131076:QAU131076 QKI131076:QKQ131076 QUE131076:QUM131076 REA131076:REI131076 RNW131076:ROE131076 RXS131076:RYA131076 SHO131076:SHW131076 SRK131076:SRS131076 TBG131076:TBO131076 TLC131076:TLK131076 TUY131076:TVG131076 UEU131076:UFC131076 UOQ131076:UOY131076 UYM131076:UYU131076 VII131076:VIQ131076 VSE131076:VSM131076 WCA131076:WCI131076 WLW131076:WME131076 WVS131076:WWA131076 K196612:S196612 JG196612:JO196612 TC196612:TK196612 ACY196612:ADG196612 AMU196612:ANC196612 AWQ196612:AWY196612 BGM196612:BGU196612 BQI196612:BQQ196612 CAE196612:CAM196612 CKA196612:CKI196612 CTW196612:CUE196612 DDS196612:DEA196612 DNO196612:DNW196612 DXK196612:DXS196612 EHG196612:EHO196612 ERC196612:ERK196612 FAY196612:FBG196612 FKU196612:FLC196612 FUQ196612:FUY196612 GEM196612:GEU196612 GOI196612:GOQ196612 GYE196612:GYM196612 HIA196612:HII196612 HRW196612:HSE196612 IBS196612:ICA196612 ILO196612:ILW196612 IVK196612:IVS196612 JFG196612:JFO196612 JPC196612:JPK196612 JYY196612:JZG196612 KIU196612:KJC196612 KSQ196612:KSY196612 LCM196612:LCU196612 LMI196612:LMQ196612 LWE196612:LWM196612 MGA196612:MGI196612 MPW196612:MQE196612 MZS196612:NAA196612 NJO196612:NJW196612 NTK196612:NTS196612 ODG196612:ODO196612 ONC196612:ONK196612 OWY196612:OXG196612 PGU196612:PHC196612 PQQ196612:PQY196612 QAM196612:QAU196612 QKI196612:QKQ196612 QUE196612:QUM196612 REA196612:REI196612 RNW196612:ROE196612 RXS196612:RYA196612 SHO196612:SHW196612 SRK196612:SRS196612 TBG196612:TBO196612 TLC196612:TLK196612 TUY196612:TVG196612 UEU196612:UFC196612 UOQ196612:UOY196612 UYM196612:UYU196612 VII196612:VIQ196612 VSE196612:VSM196612 WCA196612:WCI196612 WLW196612:WME196612 WVS196612:WWA196612 K262148:S262148 JG262148:JO262148 TC262148:TK262148 ACY262148:ADG262148 AMU262148:ANC262148 AWQ262148:AWY262148 BGM262148:BGU262148 BQI262148:BQQ262148 CAE262148:CAM262148 CKA262148:CKI262148 CTW262148:CUE262148 DDS262148:DEA262148 DNO262148:DNW262148 DXK262148:DXS262148 EHG262148:EHO262148 ERC262148:ERK262148 FAY262148:FBG262148 FKU262148:FLC262148 FUQ262148:FUY262148 GEM262148:GEU262148 GOI262148:GOQ262148 GYE262148:GYM262148 HIA262148:HII262148 HRW262148:HSE262148 IBS262148:ICA262148 ILO262148:ILW262148 IVK262148:IVS262148 JFG262148:JFO262148 JPC262148:JPK262148 JYY262148:JZG262148 KIU262148:KJC262148 KSQ262148:KSY262148 LCM262148:LCU262148 LMI262148:LMQ262148 LWE262148:LWM262148 MGA262148:MGI262148 MPW262148:MQE262148 MZS262148:NAA262148 NJO262148:NJW262148 NTK262148:NTS262148 ODG262148:ODO262148 ONC262148:ONK262148 OWY262148:OXG262148 PGU262148:PHC262148 PQQ262148:PQY262148 QAM262148:QAU262148 QKI262148:QKQ262148 QUE262148:QUM262148 REA262148:REI262148 RNW262148:ROE262148 RXS262148:RYA262148 SHO262148:SHW262148 SRK262148:SRS262148 TBG262148:TBO262148 TLC262148:TLK262148 TUY262148:TVG262148 UEU262148:UFC262148 UOQ262148:UOY262148 UYM262148:UYU262148 VII262148:VIQ262148 VSE262148:VSM262148 WCA262148:WCI262148 WLW262148:WME262148 WVS262148:WWA262148 K327684:S327684 JG327684:JO327684 TC327684:TK327684 ACY327684:ADG327684 AMU327684:ANC327684 AWQ327684:AWY327684 BGM327684:BGU327684 BQI327684:BQQ327684 CAE327684:CAM327684 CKA327684:CKI327684 CTW327684:CUE327684 DDS327684:DEA327684 DNO327684:DNW327684 DXK327684:DXS327684 EHG327684:EHO327684 ERC327684:ERK327684 FAY327684:FBG327684 FKU327684:FLC327684 FUQ327684:FUY327684 GEM327684:GEU327684 GOI327684:GOQ327684 GYE327684:GYM327684 HIA327684:HII327684 HRW327684:HSE327684 IBS327684:ICA327684 ILO327684:ILW327684 IVK327684:IVS327684 JFG327684:JFO327684 JPC327684:JPK327684 JYY327684:JZG327684 KIU327684:KJC327684 KSQ327684:KSY327684 LCM327684:LCU327684 LMI327684:LMQ327684 LWE327684:LWM327684 MGA327684:MGI327684 MPW327684:MQE327684 MZS327684:NAA327684 NJO327684:NJW327684 NTK327684:NTS327684 ODG327684:ODO327684 ONC327684:ONK327684 OWY327684:OXG327684 PGU327684:PHC327684 PQQ327684:PQY327684 QAM327684:QAU327684 QKI327684:QKQ327684 QUE327684:QUM327684 REA327684:REI327684 RNW327684:ROE327684 RXS327684:RYA327684 SHO327684:SHW327684 SRK327684:SRS327684 TBG327684:TBO327684 TLC327684:TLK327684 TUY327684:TVG327684 UEU327684:UFC327684 UOQ327684:UOY327684 UYM327684:UYU327684 VII327684:VIQ327684 VSE327684:VSM327684 WCA327684:WCI327684 WLW327684:WME327684 WVS327684:WWA327684 K393220:S393220 JG393220:JO393220 TC393220:TK393220 ACY393220:ADG393220 AMU393220:ANC393220 AWQ393220:AWY393220 BGM393220:BGU393220 BQI393220:BQQ393220 CAE393220:CAM393220 CKA393220:CKI393220 CTW393220:CUE393220 DDS393220:DEA393220 DNO393220:DNW393220 DXK393220:DXS393220 EHG393220:EHO393220 ERC393220:ERK393220 FAY393220:FBG393220 FKU393220:FLC393220 FUQ393220:FUY393220 GEM393220:GEU393220 GOI393220:GOQ393220 GYE393220:GYM393220 HIA393220:HII393220 HRW393220:HSE393220 IBS393220:ICA393220 ILO393220:ILW393220 IVK393220:IVS393220 JFG393220:JFO393220 JPC393220:JPK393220 JYY393220:JZG393220 KIU393220:KJC393220 KSQ393220:KSY393220 LCM393220:LCU393220 LMI393220:LMQ393220 LWE393220:LWM393220 MGA393220:MGI393220 MPW393220:MQE393220 MZS393220:NAA393220 NJO393220:NJW393220 NTK393220:NTS393220 ODG393220:ODO393220 ONC393220:ONK393220 OWY393220:OXG393220 PGU393220:PHC393220 PQQ393220:PQY393220 QAM393220:QAU393220 QKI393220:QKQ393220 QUE393220:QUM393220 REA393220:REI393220 RNW393220:ROE393220 RXS393220:RYA393220 SHO393220:SHW393220 SRK393220:SRS393220 TBG393220:TBO393220 TLC393220:TLK393220 TUY393220:TVG393220 UEU393220:UFC393220 UOQ393220:UOY393220 UYM393220:UYU393220 VII393220:VIQ393220 VSE393220:VSM393220 WCA393220:WCI393220 WLW393220:WME393220 WVS393220:WWA393220 K458756:S458756 JG458756:JO458756 TC458756:TK458756 ACY458756:ADG458756 AMU458756:ANC458756 AWQ458756:AWY458756 BGM458756:BGU458756 BQI458756:BQQ458756 CAE458756:CAM458756 CKA458756:CKI458756 CTW458756:CUE458756 DDS458756:DEA458756 DNO458756:DNW458756 DXK458756:DXS458756 EHG458756:EHO458756 ERC458756:ERK458756 FAY458756:FBG458756 FKU458756:FLC458756 FUQ458756:FUY458756 GEM458756:GEU458756 GOI458756:GOQ458756 GYE458756:GYM458756 HIA458756:HII458756 HRW458756:HSE458756 IBS458756:ICA458756 ILO458756:ILW458756 IVK458756:IVS458756 JFG458756:JFO458756 JPC458756:JPK458756 JYY458756:JZG458756 KIU458756:KJC458756 KSQ458756:KSY458756 LCM458756:LCU458756 LMI458756:LMQ458756 LWE458756:LWM458756 MGA458756:MGI458756 MPW458756:MQE458756 MZS458756:NAA458756 NJO458756:NJW458756 NTK458756:NTS458756 ODG458756:ODO458756 ONC458756:ONK458756 OWY458756:OXG458756 PGU458756:PHC458756 PQQ458756:PQY458756 QAM458756:QAU458756 QKI458756:QKQ458756 QUE458756:QUM458756 REA458756:REI458756 RNW458756:ROE458756 RXS458756:RYA458756 SHO458756:SHW458756 SRK458756:SRS458756 TBG458756:TBO458756 TLC458756:TLK458756 TUY458756:TVG458756 UEU458756:UFC458756 UOQ458756:UOY458756 UYM458756:UYU458756 VII458756:VIQ458756 VSE458756:VSM458756 WCA458756:WCI458756 WLW458756:WME458756 WVS458756:WWA458756 K524292:S524292 JG524292:JO524292 TC524292:TK524292 ACY524292:ADG524292 AMU524292:ANC524292 AWQ524292:AWY524292 BGM524292:BGU524292 BQI524292:BQQ524292 CAE524292:CAM524292 CKA524292:CKI524292 CTW524292:CUE524292 DDS524292:DEA524292 DNO524292:DNW524292 DXK524292:DXS524292 EHG524292:EHO524292 ERC524292:ERK524292 FAY524292:FBG524292 FKU524292:FLC524292 FUQ524292:FUY524292 GEM524292:GEU524292 GOI524292:GOQ524292 GYE524292:GYM524292 HIA524292:HII524292 HRW524292:HSE524292 IBS524292:ICA524292 ILO524292:ILW524292 IVK524292:IVS524292 JFG524292:JFO524292 JPC524292:JPK524292 JYY524292:JZG524292 KIU524292:KJC524292 KSQ524292:KSY524292 LCM524292:LCU524292 LMI524292:LMQ524292 LWE524292:LWM524292 MGA524292:MGI524292 MPW524292:MQE524292 MZS524292:NAA524292 NJO524292:NJW524292 NTK524292:NTS524292 ODG524292:ODO524292 ONC524292:ONK524292 OWY524292:OXG524292 PGU524292:PHC524292 PQQ524292:PQY524292 QAM524292:QAU524292 QKI524292:QKQ524292 QUE524292:QUM524292 REA524292:REI524292 RNW524292:ROE524292 RXS524292:RYA524292 SHO524292:SHW524292 SRK524292:SRS524292 TBG524292:TBO524292 TLC524292:TLK524292 TUY524292:TVG524292 UEU524292:UFC524292 UOQ524292:UOY524292 UYM524292:UYU524292 VII524292:VIQ524292 VSE524292:VSM524292 WCA524292:WCI524292 WLW524292:WME524292 WVS524292:WWA524292 K589828:S589828 JG589828:JO589828 TC589828:TK589828 ACY589828:ADG589828 AMU589828:ANC589828 AWQ589828:AWY589828 BGM589828:BGU589828 BQI589828:BQQ589828 CAE589828:CAM589828 CKA589828:CKI589828 CTW589828:CUE589828 DDS589828:DEA589828 DNO589828:DNW589828 DXK589828:DXS589828 EHG589828:EHO589828 ERC589828:ERK589828 FAY589828:FBG589828 FKU589828:FLC589828 FUQ589828:FUY589828 GEM589828:GEU589828 GOI589828:GOQ589828 GYE589828:GYM589828 HIA589828:HII589828 HRW589828:HSE589828 IBS589828:ICA589828 ILO589828:ILW589828 IVK589828:IVS589828 JFG589828:JFO589828 JPC589828:JPK589828 JYY589828:JZG589828 KIU589828:KJC589828 KSQ589828:KSY589828 LCM589828:LCU589828 LMI589828:LMQ589828 LWE589828:LWM589828 MGA589828:MGI589828 MPW589828:MQE589828 MZS589828:NAA589828 NJO589828:NJW589828 NTK589828:NTS589828 ODG589828:ODO589828 ONC589828:ONK589828 OWY589828:OXG589828 PGU589828:PHC589828 PQQ589828:PQY589828 QAM589828:QAU589828 QKI589828:QKQ589828 QUE589828:QUM589828 REA589828:REI589828 RNW589828:ROE589828 RXS589828:RYA589828 SHO589828:SHW589828 SRK589828:SRS589828 TBG589828:TBO589828 TLC589828:TLK589828 TUY589828:TVG589828 UEU589828:UFC589828 UOQ589828:UOY589828 UYM589828:UYU589828 VII589828:VIQ589828 VSE589828:VSM589828 WCA589828:WCI589828 WLW589828:WME589828 WVS589828:WWA589828 K655364:S655364 JG655364:JO655364 TC655364:TK655364 ACY655364:ADG655364 AMU655364:ANC655364 AWQ655364:AWY655364 BGM655364:BGU655364 BQI655364:BQQ655364 CAE655364:CAM655364 CKA655364:CKI655364 CTW655364:CUE655364 DDS655364:DEA655364 DNO655364:DNW655364 DXK655364:DXS655364 EHG655364:EHO655364 ERC655364:ERK655364 FAY655364:FBG655364 FKU655364:FLC655364 FUQ655364:FUY655364 GEM655364:GEU655364 GOI655364:GOQ655364 GYE655364:GYM655364 HIA655364:HII655364 HRW655364:HSE655364 IBS655364:ICA655364 ILO655364:ILW655364 IVK655364:IVS655364 JFG655364:JFO655364 JPC655364:JPK655364 JYY655364:JZG655364 KIU655364:KJC655364 KSQ655364:KSY655364 LCM655364:LCU655364 LMI655364:LMQ655364 LWE655364:LWM655364 MGA655364:MGI655364 MPW655364:MQE655364 MZS655364:NAA655364 NJO655364:NJW655364 NTK655364:NTS655364 ODG655364:ODO655364 ONC655364:ONK655364 OWY655364:OXG655364 PGU655364:PHC655364 PQQ655364:PQY655364 QAM655364:QAU655364 QKI655364:QKQ655364 QUE655364:QUM655364 REA655364:REI655364 RNW655364:ROE655364 RXS655364:RYA655364 SHO655364:SHW655364 SRK655364:SRS655364 TBG655364:TBO655364 TLC655364:TLK655364 TUY655364:TVG655364 UEU655364:UFC655364 UOQ655364:UOY655364 UYM655364:UYU655364 VII655364:VIQ655364 VSE655364:VSM655364 WCA655364:WCI655364 WLW655364:WME655364 WVS655364:WWA655364 K720900:S720900 JG720900:JO720900 TC720900:TK720900 ACY720900:ADG720900 AMU720900:ANC720900 AWQ720900:AWY720900 BGM720900:BGU720900 BQI720900:BQQ720900 CAE720900:CAM720900 CKA720900:CKI720900 CTW720900:CUE720900 DDS720900:DEA720900 DNO720900:DNW720900 DXK720900:DXS720900 EHG720900:EHO720900 ERC720900:ERK720900 FAY720900:FBG720900 FKU720900:FLC720900 FUQ720900:FUY720900 GEM720900:GEU720900 GOI720900:GOQ720900 GYE720900:GYM720900 HIA720900:HII720900 HRW720900:HSE720900 IBS720900:ICA720900 ILO720900:ILW720900 IVK720900:IVS720900 JFG720900:JFO720900 JPC720900:JPK720900 JYY720900:JZG720900 KIU720900:KJC720900 KSQ720900:KSY720900 LCM720900:LCU720900 LMI720900:LMQ720900 LWE720900:LWM720900 MGA720900:MGI720900 MPW720900:MQE720900 MZS720900:NAA720900 NJO720900:NJW720900 NTK720900:NTS720900 ODG720900:ODO720900 ONC720900:ONK720900 OWY720900:OXG720900 PGU720900:PHC720900 PQQ720900:PQY720900 QAM720900:QAU720900 QKI720900:QKQ720900 QUE720900:QUM720900 REA720900:REI720900 RNW720900:ROE720900 RXS720900:RYA720900 SHO720900:SHW720900 SRK720900:SRS720900 TBG720900:TBO720900 TLC720900:TLK720900 TUY720900:TVG720900 UEU720900:UFC720900 UOQ720900:UOY720900 UYM720900:UYU720900 VII720900:VIQ720900 VSE720900:VSM720900 WCA720900:WCI720900 WLW720900:WME720900 WVS720900:WWA720900 K786436:S786436 JG786436:JO786436 TC786436:TK786436 ACY786436:ADG786436 AMU786436:ANC786436 AWQ786436:AWY786436 BGM786436:BGU786436 BQI786436:BQQ786436 CAE786436:CAM786436 CKA786436:CKI786436 CTW786436:CUE786436 DDS786436:DEA786436 DNO786436:DNW786436 DXK786436:DXS786436 EHG786436:EHO786436 ERC786436:ERK786436 FAY786436:FBG786436 FKU786436:FLC786436 FUQ786436:FUY786436 GEM786436:GEU786436 GOI786436:GOQ786436 GYE786436:GYM786436 HIA786436:HII786436 HRW786436:HSE786436 IBS786436:ICA786436 ILO786436:ILW786436 IVK786436:IVS786436 JFG786436:JFO786436 JPC786436:JPK786436 JYY786436:JZG786436 KIU786436:KJC786436 KSQ786436:KSY786436 LCM786436:LCU786436 LMI786436:LMQ786436 LWE786436:LWM786436 MGA786436:MGI786436 MPW786436:MQE786436 MZS786436:NAA786436 NJO786436:NJW786436 NTK786436:NTS786436 ODG786436:ODO786436 ONC786436:ONK786436 OWY786436:OXG786436 PGU786436:PHC786436 PQQ786436:PQY786436 QAM786436:QAU786436 QKI786436:QKQ786436 QUE786436:QUM786436 REA786436:REI786436 RNW786436:ROE786436 RXS786436:RYA786436 SHO786436:SHW786436 SRK786436:SRS786436 TBG786436:TBO786436 TLC786436:TLK786436 TUY786436:TVG786436 UEU786436:UFC786436 UOQ786436:UOY786436 UYM786436:UYU786436 VII786436:VIQ786436 VSE786436:VSM786436 WCA786436:WCI786436 WLW786436:WME786436 WVS786436:WWA786436 K851972:S851972 JG851972:JO851972 TC851972:TK851972 ACY851972:ADG851972 AMU851972:ANC851972 AWQ851972:AWY851972 BGM851972:BGU851972 BQI851972:BQQ851972 CAE851972:CAM851972 CKA851972:CKI851972 CTW851972:CUE851972 DDS851972:DEA851972 DNO851972:DNW851972 DXK851972:DXS851972 EHG851972:EHO851972 ERC851972:ERK851972 FAY851972:FBG851972 FKU851972:FLC851972 FUQ851972:FUY851972 GEM851972:GEU851972 GOI851972:GOQ851972 GYE851972:GYM851972 HIA851972:HII851972 HRW851972:HSE851972 IBS851972:ICA851972 ILO851972:ILW851972 IVK851972:IVS851972 JFG851972:JFO851972 JPC851972:JPK851972 JYY851972:JZG851972 KIU851972:KJC851972 KSQ851972:KSY851972 LCM851972:LCU851972 LMI851972:LMQ851972 LWE851972:LWM851972 MGA851972:MGI851972 MPW851972:MQE851972 MZS851972:NAA851972 NJO851972:NJW851972 NTK851972:NTS851972 ODG851972:ODO851972 ONC851972:ONK851972 OWY851972:OXG851972 PGU851972:PHC851972 PQQ851972:PQY851972 QAM851972:QAU851972 QKI851972:QKQ851972 QUE851972:QUM851972 REA851972:REI851972 RNW851972:ROE851972 RXS851972:RYA851972 SHO851972:SHW851972 SRK851972:SRS851972 TBG851972:TBO851972 TLC851972:TLK851972 TUY851972:TVG851972 UEU851972:UFC851972 UOQ851972:UOY851972 UYM851972:UYU851972 VII851972:VIQ851972 VSE851972:VSM851972 WCA851972:WCI851972 WLW851972:WME851972 WVS851972:WWA851972 K917508:S917508 JG917508:JO917508 TC917508:TK917508 ACY917508:ADG917508 AMU917508:ANC917508 AWQ917508:AWY917508 BGM917508:BGU917508 BQI917508:BQQ917508 CAE917508:CAM917508 CKA917508:CKI917508 CTW917508:CUE917508 DDS917508:DEA917508 DNO917508:DNW917508 DXK917508:DXS917508 EHG917508:EHO917508 ERC917508:ERK917508 FAY917508:FBG917508 FKU917508:FLC917508 FUQ917508:FUY917508 GEM917508:GEU917508 GOI917508:GOQ917508 GYE917508:GYM917508 HIA917508:HII917508 HRW917508:HSE917508 IBS917508:ICA917508 ILO917508:ILW917508 IVK917508:IVS917508 JFG917508:JFO917508 JPC917508:JPK917508 JYY917508:JZG917508 KIU917508:KJC917508 KSQ917508:KSY917508 LCM917508:LCU917508 LMI917508:LMQ917508 LWE917508:LWM917508 MGA917508:MGI917508 MPW917508:MQE917508 MZS917508:NAA917508 NJO917508:NJW917508 NTK917508:NTS917508 ODG917508:ODO917508 ONC917508:ONK917508 OWY917508:OXG917508 PGU917508:PHC917508 PQQ917508:PQY917508 QAM917508:QAU917508 QKI917508:QKQ917508 QUE917508:QUM917508 REA917508:REI917508 RNW917508:ROE917508 RXS917508:RYA917508 SHO917508:SHW917508 SRK917508:SRS917508 TBG917508:TBO917508 TLC917508:TLK917508 TUY917508:TVG917508 UEU917508:UFC917508 UOQ917508:UOY917508 UYM917508:UYU917508 VII917508:VIQ917508 VSE917508:VSM917508 WCA917508:WCI917508 WLW917508:WME917508 WVS917508:WWA917508" xr:uid="{470D3EE7-4134-4205-BA2A-7D7F17E1121A}">
      <formula1>"鉄筋コンクリート造"</formula1>
    </dataValidation>
    <dataValidation type="list" allowBlank="1" showInputMessage="1" showErrorMessage="1" sqref="W917503:Y917503 JS917503:JU917503 TO917503:TQ917503 ADK917503:ADM917503 ANG917503:ANI917503 AXC917503:AXE917503 BGY917503:BHA917503 BQU917503:BQW917503 CAQ917503:CAS917503 CKM917503:CKO917503 CUI917503:CUK917503 DEE917503:DEG917503 DOA917503:DOC917503 DXW917503:DXY917503 EHS917503:EHU917503 ERO917503:ERQ917503 FBK917503:FBM917503 FLG917503:FLI917503 FVC917503:FVE917503 GEY917503:GFA917503 GOU917503:GOW917503 GYQ917503:GYS917503 HIM917503:HIO917503 HSI917503:HSK917503 ICE917503:ICG917503 IMA917503:IMC917503 IVW917503:IVY917503 JFS917503:JFU917503 JPO917503:JPQ917503 JZK917503:JZM917503 KJG917503:KJI917503 KTC917503:KTE917503 LCY917503:LDA917503 LMU917503:LMW917503 LWQ917503:LWS917503 MGM917503:MGO917503 MQI917503:MQK917503 NAE917503:NAG917503 NKA917503:NKC917503 NTW917503:NTY917503 ODS917503:ODU917503 ONO917503:ONQ917503 OXK917503:OXM917503 PHG917503:PHI917503 PRC917503:PRE917503 QAY917503:QBA917503 QKU917503:QKW917503 QUQ917503:QUS917503 REM917503:REO917503 ROI917503:ROK917503 RYE917503:RYG917503 SIA917503:SIC917503 SRW917503:SRY917503 TBS917503:TBU917503 TLO917503:TLQ917503 TVK917503:TVM917503 UFG917503:UFI917503 UPC917503:UPE917503 UYY917503:UZA917503 VIU917503:VIW917503 VSQ917503:VSS917503 WCM917503:WCO917503 WMI917503:WMK917503 WWE917503:WWG917503 W65543:Y65543 JS65543:JU65543 TO65543:TQ65543 ADK65543:ADM65543 ANG65543:ANI65543 AXC65543:AXE65543 BGY65543:BHA65543 BQU65543:BQW65543 CAQ65543:CAS65543 CKM65543:CKO65543 CUI65543:CUK65543 DEE65543:DEG65543 DOA65543:DOC65543 DXW65543:DXY65543 EHS65543:EHU65543 ERO65543:ERQ65543 FBK65543:FBM65543 FLG65543:FLI65543 FVC65543:FVE65543 GEY65543:GFA65543 GOU65543:GOW65543 GYQ65543:GYS65543 HIM65543:HIO65543 HSI65543:HSK65543 ICE65543:ICG65543 IMA65543:IMC65543 IVW65543:IVY65543 JFS65543:JFU65543 JPO65543:JPQ65543 JZK65543:JZM65543 KJG65543:KJI65543 KTC65543:KTE65543 LCY65543:LDA65543 LMU65543:LMW65543 LWQ65543:LWS65543 MGM65543:MGO65543 MQI65543:MQK65543 NAE65543:NAG65543 NKA65543:NKC65543 NTW65543:NTY65543 ODS65543:ODU65543 ONO65543:ONQ65543 OXK65543:OXM65543 PHG65543:PHI65543 PRC65543:PRE65543 QAY65543:QBA65543 QKU65543:QKW65543 QUQ65543:QUS65543 REM65543:REO65543 ROI65543:ROK65543 RYE65543:RYG65543 SIA65543:SIC65543 SRW65543:SRY65543 TBS65543:TBU65543 TLO65543:TLQ65543 TVK65543:TVM65543 UFG65543:UFI65543 UPC65543:UPE65543 UYY65543:UZA65543 VIU65543:VIW65543 VSQ65543:VSS65543 WCM65543:WCO65543 WMI65543:WMK65543 WWE65543:WWG65543 W131079:Y131079 JS131079:JU131079 TO131079:TQ131079 ADK131079:ADM131079 ANG131079:ANI131079 AXC131079:AXE131079 BGY131079:BHA131079 BQU131079:BQW131079 CAQ131079:CAS131079 CKM131079:CKO131079 CUI131079:CUK131079 DEE131079:DEG131079 DOA131079:DOC131079 DXW131079:DXY131079 EHS131079:EHU131079 ERO131079:ERQ131079 FBK131079:FBM131079 FLG131079:FLI131079 FVC131079:FVE131079 GEY131079:GFA131079 GOU131079:GOW131079 GYQ131079:GYS131079 HIM131079:HIO131079 HSI131079:HSK131079 ICE131079:ICG131079 IMA131079:IMC131079 IVW131079:IVY131079 JFS131079:JFU131079 JPO131079:JPQ131079 JZK131079:JZM131079 KJG131079:KJI131079 KTC131079:KTE131079 LCY131079:LDA131079 LMU131079:LMW131079 LWQ131079:LWS131079 MGM131079:MGO131079 MQI131079:MQK131079 NAE131079:NAG131079 NKA131079:NKC131079 NTW131079:NTY131079 ODS131079:ODU131079 ONO131079:ONQ131079 OXK131079:OXM131079 PHG131079:PHI131079 PRC131079:PRE131079 QAY131079:QBA131079 QKU131079:QKW131079 QUQ131079:QUS131079 REM131079:REO131079 ROI131079:ROK131079 RYE131079:RYG131079 SIA131079:SIC131079 SRW131079:SRY131079 TBS131079:TBU131079 TLO131079:TLQ131079 TVK131079:TVM131079 UFG131079:UFI131079 UPC131079:UPE131079 UYY131079:UZA131079 VIU131079:VIW131079 VSQ131079:VSS131079 WCM131079:WCO131079 WMI131079:WMK131079 WWE131079:WWG131079 W196615:Y196615 JS196615:JU196615 TO196615:TQ196615 ADK196615:ADM196615 ANG196615:ANI196615 AXC196615:AXE196615 BGY196615:BHA196615 BQU196615:BQW196615 CAQ196615:CAS196615 CKM196615:CKO196615 CUI196615:CUK196615 DEE196615:DEG196615 DOA196615:DOC196615 DXW196615:DXY196615 EHS196615:EHU196615 ERO196615:ERQ196615 FBK196615:FBM196615 FLG196615:FLI196615 FVC196615:FVE196615 GEY196615:GFA196615 GOU196615:GOW196615 GYQ196615:GYS196615 HIM196615:HIO196615 HSI196615:HSK196615 ICE196615:ICG196615 IMA196615:IMC196615 IVW196615:IVY196615 JFS196615:JFU196615 JPO196615:JPQ196615 JZK196615:JZM196615 KJG196615:KJI196615 KTC196615:KTE196615 LCY196615:LDA196615 LMU196615:LMW196615 LWQ196615:LWS196615 MGM196615:MGO196615 MQI196615:MQK196615 NAE196615:NAG196615 NKA196615:NKC196615 NTW196615:NTY196615 ODS196615:ODU196615 ONO196615:ONQ196615 OXK196615:OXM196615 PHG196615:PHI196615 PRC196615:PRE196615 QAY196615:QBA196615 QKU196615:QKW196615 QUQ196615:QUS196615 REM196615:REO196615 ROI196615:ROK196615 RYE196615:RYG196615 SIA196615:SIC196615 SRW196615:SRY196615 TBS196615:TBU196615 TLO196615:TLQ196615 TVK196615:TVM196615 UFG196615:UFI196615 UPC196615:UPE196615 UYY196615:UZA196615 VIU196615:VIW196615 VSQ196615:VSS196615 WCM196615:WCO196615 WMI196615:WMK196615 WWE196615:WWG196615 W262151:Y262151 JS262151:JU262151 TO262151:TQ262151 ADK262151:ADM262151 ANG262151:ANI262151 AXC262151:AXE262151 BGY262151:BHA262151 BQU262151:BQW262151 CAQ262151:CAS262151 CKM262151:CKO262151 CUI262151:CUK262151 DEE262151:DEG262151 DOA262151:DOC262151 DXW262151:DXY262151 EHS262151:EHU262151 ERO262151:ERQ262151 FBK262151:FBM262151 FLG262151:FLI262151 FVC262151:FVE262151 GEY262151:GFA262151 GOU262151:GOW262151 GYQ262151:GYS262151 HIM262151:HIO262151 HSI262151:HSK262151 ICE262151:ICG262151 IMA262151:IMC262151 IVW262151:IVY262151 JFS262151:JFU262151 JPO262151:JPQ262151 JZK262151:JZM262151 KJG262151:KJI262151 KTC262151:KTE262151 LCY262151:LDA262151 LMU262151:LMW262151 LWQ262151:LWS262151 MGM262151:MGO262151 MQI262151:MQK262151 NAE262151:NAG262151 NKA262151:NKC262151 NTW262151:NTY262151 ODS262151:ODU262151 ONO262151:ONQ262151 OXK262151:OXM262151 PHG262151:PHI262151 PRC262151:PRE262151 QAY262151:QBA262151 QKU262151:QKW262151 QUQ262151:QUS262151 REM262151:REO262151 ROI262151:ROK262151 RYE262151:RYG262151 SIA262151:SIC262151 SRW262151:SRY262151 TBS262151:TBU262151 TLO262151:TLQ262151 TVK262151:TVM262151 UFG262151:UFI262151 UPC262151:UPE262151 UYY262151:UZA262151 VIU262151:VIW262151 VSQ262151:VSS262151 WCM262151:WCO262151 WMI262151:WMK262151 WWE262151:WWG262151 W327687:Y327687 JS327687:JU327687 TO327687:TQ327687 ADK327687:ADM327687 ANG327687:ANI327687 AXC327687:AXE327687 BGY327687:BHA327687 BQU327687:BQW327687 CAQ327687:CAS327687 CKM327687:CKO327687 CUI327687:CUK327687 DEE327687:DEG327687 DOA327687:DOC327687 DXW327687:DXY327687 EHS327687:EHU327687 ERO327687:ERQ327687 FBK327687:FBM327687 FLG327687:FLI327687 FVC327687:FVE327687 GEY327687:GFA327687 GOU327687:GOW327687 GYQ327687:GYS327687 HIM327687:HIO327687 HSI327687:HSK327687 ICE327687:ICG327687 IMA327687:IMC327687 IVW327687:IVY327687 JFS327687:JFU327687 JPO327687:JPQ327687 JZK327687:JZM327687 KJG327687:KJI327687 KTC327687:KTE327687 LCY327687:LDA327687 LMU327687:LMW327687 LWQ327687:LWS327687 MGM327687:MGO327687 MQI327687:MQK327687 NAE327687:NAG327687 NKA327687:NKC327687 NTW327687:NTY327687 ODS327687:ODU327687 ONO327687:ONQ327687 OXK327687:OXM327687 PHG327687:PHI327687 PRC327687:PRE327687 QAY327687:QBA327687 QKU327687:QKW327687 QUQ327687:QUS327687 REM327687:REO327687 ROI327687:ROK327687 RYE327687:RYG327687 SIA327687:SIC327687 SRW327687:SRY327687 TBS327687:TBU327687 TLO327687:TLQ327687 TVK327687:TVM327687 UFG327687:UFI327687 UPC327687:UPE327687 UYY327687:UZA327687 VIU327687:VIW327687 VSQ327687:VSS327687 WCM327687:WCO327687 WMI327687:WMK327687 WWE327687:WWG327687 W393223:Y393223 JS393223:JU393223 TO393223:TQ393223 ADK393223:ADM393223 ANG393223:ANI393223 AXC393223:AXE393223 BGY393223:BHA393223 BQU393223:BQW393223 CAQ393223:CAS393223 CKM393223:CKO393223 CUI393223:CUK393223 DEE393223:DEG393223 DOA393223:DOC393223 DXW393223:DXY393223 EHS393223:EHU393223 ERO393223:ERQ393223 FBK393223:FBM393223 FLG393223:FLI393223 FVC393223:FVE393223 GEY393223:GFA393223 GOU393223:GOW393223 GYQ393223:GYS393223 HIM393223:HIO393223 HSI393223:HSK393223 ICE393223:ICG393223 IMA393223:IMC393223 IVW393223:IVY393223 JFS393223:JFU393223 JPO393223:JPQ393223 JZK393223:JZM393223 KJG393223:KJI393223 KTC393223:KTE393223 LCY393223:LDA393223 LMU393223:LMW393223 LWQ393223:LWS393223 MGM393223:MGO393223 MQI393223:MQK393223 NAE393223:NAG393223 NKA393223:NKC393223 NTW393223:NTY393223 ODS393223:ODU393223 ONO393223:ONQ393223 OXK393223:OXM393223 PHG393223:PHI393223 PRC393223:PRE393223 QAY393223:QBA393223 QKU393223:QKW393223 QUQ393223:QUS393223 REM393223:REO393223 ROI393223:ROK393223 RYE393223:RYG393223 SIA393223:SIC393223 SRW393223:SRY393223 TBS393223:TBU393223 TLO393223:TLQ393223 TVK393223:TVM393223 UFG393223:UFI393223 UPC393223:UPE393223 UYY393223:UZA393223 VIU393223:VIW393223 VSQ393223:VSS393223 WCM393223:WCO393223 WMI393223:WMK393223 WWE393223:WWG393223 W458759:Y458759 JS458759:JU458759 TO458759:TQ458759 ADK458759:ADM458759 ANG458759:ANI458759 AXC458759:AXE458759 BGY458759:BHA458759 BQU458759:BQW458759 CAQ458759:CAS458759 CKM458759:CKO458759 CUI458759:CUK458759 DEE458759:DEG458759 DOA458759:DOC458759 DXW458759:DXY458759 EHS458759:EHU458759 ERO458759:ERQ458759 FBK458759:FBM458759 FLG458759:FLI458759 FVC458759:FVE458759 GEY458759:GFA458759 GOU458759:GOW458759 GYQ458759:GYS458759 HIM458759:HIO458759 HSI458759:HSK458759 ICE458759:ICG458759 IMA458759:IMC458759 IVW458759:IVY458759 JFS458759:JFU458759 JPO458759:JPQ458759 JZK458759:JZM458759 KJG458759:KJI458759 KTC458759:KTE458759 LCY458759:LDA458759 LMU458759:LMW458759 LWQ458759:LWS458759 MGM458759:MGO458759 MQI458759:MQK458759 NAE458759:NAG458759 NKA458759:NKC458759 NTW458759:NTY458759 ODS458759:ODU458759 ONO458759:ONQ458759 OXK458759:OXM458759 PHG458759:PHI458759 PRC458759:PRE458759 QAY458759:QBA458759 QKU458759:QKW458759 QUQ458759:QUS458759 REM458759:REO458759 ROI458759:ROK458759 RYE458759:RYG458759 SIA458759:SIC458759 SRW458759:SRY458759 TBS458759:TBU458759 TLO458759:TLQ458759 TVK458759:TVM458759 UFG458759:UFI458759 UPC458759:UPE458759 UYY458759:UZA458759 VIU458759:VIW458759 VSQ458759:VSS458759 WCM458759:WCO458759 WMI458759:WMK458759 WWE458759:WWG458759 W524295:Y524295 JS524295:JU524295 TO524295:TQ524295 ADK524295:ADM524295 ANG524295:ANI524295 AXC524295:AXE524295 BGY524295:BHA524295 BQU524295:BQW524295 CAQ524295:CAS524295 CKM524295:CKO524295 CUI524295:CUK524295 DEE524295:DEG524295 DOA524295:DOC524295 DXW524295:DXY524295 EHS524295:EHU524295 ERO524295:ERQ524295 FBK524295:FBM524295 FLG524295:FLI524295 FVC524295:FVE524295 GEY524295:GFA524295 GOU524295:GOW524295 GYQ524295:GYS524295 HIM524295:HIO524295 HSI524295:HSK524295 ICE524295:ICG524295 IMA524295:IMC524295 IVW524295:IVY524295 JFS524295:JFU524295 JPO524295:JPQ524295 JZK524295:JZM524295 KJG524295:KJI524295 KTC524295:KTE524295 LCY524295:LDA524295 LMU524295:LMW524295 LWQ524295:LWS524295 MGM524295:MGO524295 MQI524295:MQK524295 NAE524295:NAG524295 NKA524295:NKC524295 NTW524295:NTY524295 ODS524295:ODU524295 ONO524295:ONQ524295 OXK524295:OXM524295 PHG524295:PHI524295 PRC524295:PRE524295 QAY524295:QBA524295 QKU524295:QKW524295 QUQ524295:QUS524295 REM524295:REO524295 ROI524295:ROK524295 RYE524295:RYG524295 SIA524295:SIC524295 SRW524295:SRY524295 TBS524295:TBU524295 TLO524295:TLQ524295 TVK524295:TVM524295 UFG524295:UFI524295 UPC524295:UPE524295 UYY524295:UZA524295 VIU524295:VIW524295 VSQ524295:VSS524295 WCM524295:WCO524295 WMI524295:WMK524295 WWE524295:WWG524295 W589831:Y589831 JS589831:JU589831 TO589831:TQ589831 ADK589831:ADM589831 ANG589831:ANI589831 AXC589831:AXE589831 BGY589831:BHA589831 BQU589831:BQW589831 CAQ589831:CAS589831 CKM589831:CKO589831 CUI589831:CUK589831 DEE589831:DEG589831 DOA589831:DOC589831 DXW589831:DXY589831 EHS589831:EHU589831 ERO589831:ERQ589831 FBK589831:FBM589831 FLG589831:FLI589831 FVC589831:FVE589831 GEY589831:GFA589831 GOU589831:GOW589831 GYQ589831:GYS589831 HIM589831:HIO589831 HSI589831:HSK589831 ICE589831:ICG589831 IMA589831:IMC589831 IVW589831:IVY589831 JFS589831:JFU589831 JPO589831:JPQ589831 JZK589831:JZM589831 KJG589831:KJI589831 KTC589831:KTE589831 LCY589831:LDA589831 LMU589831:LMW589831 LWQ589831:LWS589831 MGM589831:MGO589831 MQI589831:MQK589831 NAE589831:NAG589831 NKA589831:NKC589831 NTW589831:NTY589831 ODS589831:ODU589831 ONO589831:ONQ589831 OXK589831:OXM589831 PHG589831:PHI589831 PRC589831:PRE589831 QAY589831:QBA589831 QKU589831:QKW589831 QUQ589831:QUS589831 REM589831:REO589831 ROI589831:ROK589831 RYE589831:RYG589831 SIA589831:SIC589831 SRW589831:SRY589831 TBS589831:TBU589831 TLO589831:TLQ589831 TVK589831:TVM589831 UFG589831:UFI589831 UPC589831:UPE589831 UYY589831:UZA589831 VIU589831:VIW589831 VSQ589831:VSS589831 WCM589831:WCO589831 WMI589831:WMK589831 WWE589831:WWG589831 W655367:Y655367 JS655367:JU655367 TO655367:TQ655367 ADK655367:ADM655367 ANG655367:ANI655367 AXC655367:AXE655367 BGY655367:BHA655367 BQU655367:BQW655367 CAQ655367:CAS655367 CKM655367:CKO655367 CUI655367:CUK655367 DEE655367:DEG655367 DOA655367:DOC655367 DXW655367:DXY655367 EHS655367:EHU655367 ERO655367:ERQ655367 FBK655367:FBM655367 FLG655367:FLI655367 FVC655367:FVE655367 GEY655367:GFA655367 GOU655367:GOW655367 GYQ655367:GYS655367 HIM655367:HIO655367 HSI655367:HSK655367 ICE655367:ICG655367 IMA655367:IMC655367 IVW655367:IVY655367 JFS655367:JFU655367 JPO655367:JPQ655367 JZK655367:JZM655367 KJG655367:KJI655367 KTC655367:KTE655367 LCY655367:LDA655367 LMU655367:LMW655367 LWQ655367:LWS655367 MGM655367:MGO655367 MQI655367:MQK655367 NAE655367:NAG655367 NKA655367:NKC655367 NTW655367:NTY655367 ODS655367:ODU655367 ONO655367:ONQ655367 OXK655367:OXM655367 PHG655367:PHI655367 PRC655367:PRE655367 QAY655367:QBA655367 QKU655367:QKW655367 QUQ655367:QUS655367 REM655367:REO655367 ROI655367:ROK655367 RYE655367:RYG655367 SIA655367:SIC655367 SRW655367:SRY655367 TBS655367:TBU655367 TLO655367:TLQ655367 TVK655367:TVM655367 UFG655367:UFI655367 UPC655367:UPE655367 UYY655367:UZA655367 VIU655367:VIW655367 VSQ655367:VSS655367 WCM655367:WCO655367 WMI655367:WMK655367 WWE655367:WWG655367 W720903:Y720903 JS720903:JU720903 TO720903:TQ720903 ADK720903:ADM720903 ANG720903:ANI720903 AXC720903:AXE720903 BGY720903:BHA720903 BQU720903:BQW720903 CAQ720903:CAS720903 CKM720903:CKO720903 CUI720903:CUK720903 DEE720903:DEG720903 DOA720903:DOC720903 DXW720903:DXY720903 EHS720903:EHU720903 ERO720903:ERQ720903 FBK720903:FBM720903 FLG720903:FLI720903 FVC720903:FVE720903 GEY720903:GFA720903 GOU720903:GOW720903 GYQ720903:GYS720903 HIM720903:HIO720903 HSI720903:HSK720903 ICE720903:ICG720903 IMA720903:IMC720903 IVW720903:IVY720903 JFS720903:JFU720903 JPO720903:JPQ720903 JZK720903:JZM720903 KJG720903:KJI720903 KTC720903:KTE720903 LCY720903:LDA720903 LMU720903:LMW720903 LWQ720903:LWS720903 MGM720903:MGO720903 MQI720903:MQK720903 NAE720903:NAG720903 NKA720903:NKC720903 NTW720903:NTY720903 ODS720903:ODU720903 ONO720903:ONQ720903 OXK720903:OXM720903 PHG720903:PHI720903 PRC720903:PRE720903 QAY720903:QBA720903 QKU720903:QKW720903 QUQ720903:QUS720903 REM720903:REO720903 ROI720903:ROK720903 RYE720903:RYG720903 SIA720903:SIC720903 SRW720903:SRY720903 TBS720903:TBU720903 TLO720903:TLQ720903 TVK720903:TVM720903 UFG720903:UFI720903 UPC720903:UPE720903 UYY720903:UZA720903 VIU720903:VIW720903 VSQ720903:VSS720903 WCM720903:WCO720903 WMI720903:WMK720903 WWE720903:WWG720903 W786439:Y786439 JS786439:JU786439 TO786439:TQ786439 ADK786439:ADM786439 ANG786439:ANI786439 AXC786439:AXE786439 BGY786439:BHA786439 BQU786439:BQW786439 CAQ786439:CAS786439 CKM786439:CKO786439 CUI786439:CUK786439 DEE786439:DEG786439 DOA786439:DOC786439 DXW786439:DXY786439 EHS786439:EHU786439 ERO786439:ERQ786439 FBK786439:FBM786439 FLG786439:FLI786439 FVC786439:FVE786439 GEY786439:GFA786439 GOU786439:GOW786439 GYQ786439:GYS786439 HIM786439:HIO786439 HSI786439:HSK786439 ICE786439:ICG786439 IMA786439:IMC786439 IVW786439:IVY786439 JFS786439:JFU786439 JPO786439:JPQ786439 JZK786439:JZM786439 KJG786439:KJI786439 KTC786439:KTE786439 LCY786439:LDA786439 LMU786439:LMW786439 LWQ786439:LWS786439 MGM786439:MGO786439 MQI786439:MQK786439 NAE786439:NAG786439 NKA786439:NKC786439 NTW786439:NTY786439 ODS786439:ODU786439 ONO786439:ONQ786439 OXK786439:OXM786439 PHG786439:PHI786439 PRC786439:PRE786439 QAY786439:QBA786439 QKU786439:QKW786439 QUQ786439:QUS786439 REM786439:REO786439 ROI786439:ROK786439 RYE786439:RYG786439 SIA786439:SIC786439 SRW786439:SRY786439 TBS786439:TBU786439 TLO786439:TLQ786439 TVK786439:TVM786439 UFG786439:UFI786439 UPC786439:UPE786439 UYY786439:UZA786439 VIU786439:VIW786439 VSQ786439:VSS786439 WCM786439:WCO786439 WMI786439:WMK786439 WWE786439:WWG786439 W851975:Y851975 JS851975:JU851975 TO851975:TQ851975 ADK851975:ADM851975 ANG851975:ANI851975 AXC851975:AXE851975 BGY851975:BHA851975 BQU851975:BQW851975 CAQ851975:CAS851975 CKM851975:CKO851975 CUI851975:CUK851975 DEE851975:DEG851975 DOA851975:DOC851975 DXW851975:DXY851975 EHS851975:EHU851975 ERO851975:ERQ851975 FBK851975:FBM851975 FLG851975:FLI851975 FVC851975:FVE851975 GEY851975:GFA851975 GOU851975:GOW851975 GYQ851975:GYS851975 HIM851975:HIO851975 HSI851975:HSK851975 ICE851975:ICG851975 IMA851975:IMC851975 IVW851975:IVY851975 JFS851975:JFU851975 JPO851975:JPQ851975 JZK851975:JZM851975 KJG851975:KJI851975 KTC851975:KTE851975 LCY851975:LDA851975 LMU851975:LMW851975 LWQ851975:LWS851975 MGM851975:MGO851975 MQI851975:MQK851975 NAE851975:NAG851975 NKA851975:NKC851975 NTW851975:NTY851975 ODS851975:ODU851975 ONO851975:ONQ851975 OXK851975:OXM851975 PHG851975:PHI851975 PRC851975:PRE851975 QAY851975:QBA851975 QKU851975:QKW851975 QUQ851975:QUS851975 REM851975:REO851975 ROI851975:ROK851975 RYE851975:RYG851975 SIA851975:SIC851975 SRW851975:SRY851975 TBS851975:TBU851975 TLO851975:TLQ851975 TVK851975:TVM851975 UFG851975:UFI851975 UPC851975:UPE851975 UYY851975:UZA851975 VIU851975:VIW851975 VSQ851975:VSS851975 WCM851975:WCO851975 WMI851975:WMK851975 WWE851975:WWG851975 W917511:Y917511 JS917511:JU917511 TO917511:TQ917511 ADK917511:ADM917511 ANG917511:ANI917511 AXC917511:AXE917511 BGY917511:BHA917511 BQU917511:BQW917511 CAQ917511:CAS917511 CKM917511:CKO917511 CUI917511:CUK917511 DEE917511:DEG917511 DOA917511:DOC917511 DXW917511:DXY917511 EHS917511:EHU917511 ERO917511:ERQ917511 FBK917511:FBM917511 FLG917511:FLI917511 FVC917511:FVE917511 GEY917511:GFA917511 GOU917511:GOW917511 GYQ917511:GYS917511 HIM917511:HIO917511 HSI917511:HSK917511 ICE917511:ICG917511 IMA917511:IMC917511 IVW917511:IVY917511 JFS917511:JFU917511 JPO917511:JPQ917511 JZK917511:JZM917511 KJG917511:KJI917511 KTC917511:KTE917511 LCY917511:LDA917511 LMU917511:LMW917511 LWQ917511:LWS917511 MGM917511:MGO917511 MQI917511:MQK917511 NAE917511:NAG917511 NKA917511:NKC917511 NTW917511:NTY917511 ODS917511:ODU917511 ONO917511:ONQ917511 OXK917511:OXM917511 PHG917511:PHI917511 PRC917511:PRE917511 QAY917511:QBA917511 QKU917511:QKW917511 QUQ917511:QUS917511 REM917511:REO917511 ROI917511:ROK917511 RYE917511:RYG917511 SIA917511:SIC917511 SRW917511:SRY917511 TBS917511:TBU917511 TLO917511:TLQ917511 TVK917511:TVM917511 UFG917511:UFI917511 UPC917511:UPE917511 UYY917511:UZA917511 VIU917511:VIW917511 VSQ917511:VSS917511 WCM917511:WCO917511 WMI917511:WMK917511 WWE917511:WWG917511 W983047:Y983047 JS983047:JU983047 TO983047:TQ983047 ADK983047:ADM983047 ANG983047:ANI983047 AXC983047:AXE983047 BGY983047:BHA983047 BQU983047:BQW983047 CAQ983047:CAS983047 CKM983047:CKO983047 CUI983047:CUK983047 DEE983047:DEG983047 DOA983047:DOC983047 DXW983047:DXY983047 EHS983047:EHU983047 ERO983047:ERQ983047 FBK983047:FBM983047 FLG983047:FLI983047 FVC983047:FVE983047 GEY983047:GFA983047 GOU983047:GOW983047 GYQ983047:GYS983047 HIM983047:HIO983047 HSI983047:HSK983047 ICE983047:ICG983047 IMA983047:IMC983047 IVW983047:IVY983047 JFS983047:JFU983047 JPO983047:JPQ983047 JZK983047:JZM983047 KJG983047:KJI983047 KTC983047:KTE983047 LCY983047:LDA983047 LMU983047:LMW983047 LWQ983047:LWS983047 MGM983047:MGO983047 MQI983047:MQK983047 NAE983047:NAG983047 NKA983047:NKC983047 NTW983047:NTY983047 ODS983047:ODU983047 ONO983047:ONQ983047 OXK983047:OXM983047 PHG983047:PHI983047 PRC983047:PRE983047 QAY983047:QBA983047 QKU983047:QKW983047 QUQ983047:QUS983047 REM983047:REO983047 ROI983047:ROK983047 RYE983047:RYG983047 SIA983047:SIC983047 SRW983047:SRY983047 TBS983047:TBU983047 TLO983047:TLQ983047 TVK983047:TVM983047 UFG983047:UFI983047 UPC983047:UPE983047 UYY983047:UZA983047 VIU983047:VIW983047 VSQ983047:VSS983047 WCM983047:WCO983047 WMI983047:WMK983047 WWE983047:WWG983047 W983039:Y983039 JS983039:JU983039 TO983039:TQ983039 ADK983039:ADM983039 ANG983039:ANI983039 AXC983039:AXE983039 BGY983039:BHA983039 BQU983039:BQW983039 CAQ983039:CAS983039 CKM983039:CKO983039 CUI983039:CUK983039 DEE983039:DEG983039 DOA983039:DOC983039 DXW983039:DXY983039 EHS983039:EHU983039 ERO983039:ERQ983039 FBK983039:FBM983039 FLG983039:FLI983039 FVC983039:FVE983039 GEY983039:GFA983039 GOU983039:GOW983039 GYQ983039:GYS983039 HIM983039:HIO983039 HSI983039:HSK983039 ICE983039:ICG983039 IMA983039:IMC983039 IVW983039:IVY983039 JFS983039:JFU983039 JPO983039:JPQ983039 JZK983039:JZM983039 KJG983039:KJI983039 KTC983039:KTE983039 LCY983039:LDA983039 LMU983039:LMW983039 LWQ983039:LWS983039 MGM983039:MGO983039 MQI983039:MQK983039 NAE983039:NAG983039 NKA983039:NKC983039 NTW983039:NTY983039 ODS983039:ODU983039 ONO983039:ONQ983039 OXK983039:OXM983039 PHG983039:PHI983039 PRC983039:PRE983039 QAY983039:QBA983039 QKU983039:QKW983039 QUQ983039:QUS983039 REM983039:REO983039 ROI983039:ROK983039 RYE983039:RYG983039 SIA983039:SIC983039 SRW983039:SRY983039 TBS983039:TBU983039 TLO983039:TLQ983039 TVK983039:TVM983039 UFG983039:UFI983039 UPC983039:UPE983039 UYY983039:UZA983039 VIU983039:VIW983039 VSQ983039:VSS983039 WCM983039:WCO983039 WMI983039:WMK983039 WWE983039:WWG983039 W65535:Y65535 JS65535:JU65535 TO65535:TQ65535 ADK65535:ADM65535 ANG65535:ANI65535 AXC65535:AXE65535 BGY65535:BHA65535 BQU65535:BQW65535 CAQ65535:CAS65535 CKM65535:CKO65535 CUI65535:CUK65535 DEE65535:DEG65535 DOA65535:DOC65535 DXW65535:DXY65535 EHS65535:EHU65535 ERO65535:ERQ65535 FBK65535:FBM65535 FLG65535:FLI65535 FVC65535:FVE65535 GEY65535:GFA65535 GOU65535:GOW65535 GYQ65535:GYS65535 HIM65535:HIO65535 HSI65535:HSK65535 ICE65535:ICG65535 IMA65535:IMC65535 IVW65535:IVY65535 JFS65535:JFU65535 JPO65535:JPQ65535 JZK65535:JZM65535 KJG65535:KJI65535 KTC65535:KTE65535 LCY65535:LDA65535 LMU65535:LMW65535 LWQ65535:LWS65535 MGM65535:MGO65535 MQI65535:MQK65535 NAE65535:NAG65535 NKA65535:NKC65535 NTW65535:NTY65535 ODS65535:ODU65535 ONO65535:ONQ65535 OXK65535:OXM65535 PHG65535:PHI65535 PRC65535:PRE65535 QAY65535:QBA65535 QKU65535:QKW65535 QUQ65535:QUS65535 REM65535:REO65535 ROI65535:ROK65535 RYE65535:RYG65535 SIA65535:SIC65535 SRW65535:SRY65535 TBS65535:TBU65535 TLO65535:TLQ65535 TVK65535:TVM65535 UFG65535:UFI65535 UPC65535:UPE65535 UYY65535:UZA65535 VIU65535:VIW65535 VSQ65535:VSS65535 WCM65535:WCO65535 WMI65535:WMK65535 WWE65535:WWG65535 W131071:Y131071 JS131071:JU131071 TO131071:TQ131071 ADK131071:ADM131071 ANG131071:ANI131071 AXC131071:AXE131071 BGY131071:BHA131071 BQU131071:BQW131071 CAQ131071:CAS131071 CKM131071:CKO131071 CUI131071:CUK131071 DEE131071:DEG131071 DOA131071:DOC131071 DXW131071:DXY131071 EHS131071:EHU131071 ERO131071:ERQ131071 FBK131071:FBM131071 FLG131071:FLI131071 FVC131071:FVE131071 GEY131071:GFA131071 GOU131071:GOW131071 GYQ131071:GYS131071 HIM131071:HIO131071 HSI131071:HSK131071 ICE131071:ICG131071 IMA131071:IMC131071 IVW131071:IVY131071 JFS131071:JFU131071 JPO131071:JPQ131071 JZK131071:JZM131071 KJG131071:KJI131071 KTC131071:KTE131071 LCY131071:LDA131071 LMU131071:LMW131071 LWQ131071:LWS131071 MGM131071:MGO131071 MQI131071:MQK131071 NAE131071:NAG131071 NKA131071:NKC131071 NTW131071:NTY131071 ODS131071:ODU131071 ONO131071:ONQ131071 OXK131071:OXM131071 PHG131071:PHI131071 PRC131071:PRE131071 QAY131071:QBA131071 QKU131071:QKW131071 QUQ131071:QUS131071 REM131071:REO131071 ROI131071:ROK131071 RYE131071:RYG131071 SIA131071:SIC131071 SRW131071:SRY131071 TBS131071:TBU131071 TLO131071:TLQ131071 TVK131071:TVM131071 UFG131071:UFI131071 UPC131071:UPE131071 UYY131071:UZA131071 VIU131071:VIW131071 VSQ131071:VSS131071 WCM131071:WCO131071 WMI131071:WMK131071 WWE131071:WWG131071 W196607:Y196607 JS196607:JU196607 TO196607:TQ196607 ADK196607:ADM196607 ANG196607:ANI196607 AXC196607:AXE196607 BGY196607:BHA196607 BQU196607:BQW196607 CAQ196607:CAS196607 CKM196607:CKO196607 CUI196607:CUK196607 DEE196607:DEG196607 DOA196607:DOC196607 DXW196607:DXY196607 EHS196607:EHU196607 ERO196607:ERQ196607 FBK196607:FBM196607 FLG196607:FLI196607 FVC196607:FVE196607 GEY196607:GFA196607 GOU196607:GOW196607 GYQ196607:GYS196607 HIM196607:HIO196607 HSI196607:HSK196607 ICE196607:ICG196607 IMA196607:IMC196607 IVW196607:IVY196607 JFS196607:JFU196607 JPO196607:JPQ196607 JZK196607:JZM196607 KJG196607:KJI196607 KTC196607:KTE196607 LCY196607:LDA196607 LMU196607:LMW196607 LWQ196607:LWS196607 MGM196607:MGO196607 MQI196607:MQK196607 NAE196607:NAG196607 NKA196607:NKC196607 NTW196607:NTY196607 ODS196607:ODU196607 ONO196607:ONQ196607 OXK196607:OXM196607 PHG196607:PHI196607 PRC196607:PRE196607 QAY196607:QBA196607 QKU196607:QKW196607 QUQ196607:QUS196607 REM196607:REO196607 ROI196607:ROK196607 RYE196607:RYG196607 SIA196607:SIC196607 SRW196607:SRY196607 TBS196607:TBU196607 TLO196607:TLQ196607 TVK196607:TVM196607 UFG196607:UFI196607 UPC196607:UPE196607 UYY196607:UZA196607 VIU196607:VIW196607 VSQ196607:VSS196607 WCM196607:WCO196607 WMI196607:WMK196607 WWE196607:WWG196607 W262143:Y262143 JS262143:JU262143 TO262143:TQ262143 ADK262143:ADM262143 ANG262143:ANI262143 AXC262143:AXE262143 BGY262143:BHA262143 BQU262143:BQW262143 CAQ262143:CAS262143 CKM262143:CKO262143 CUI262143:CUK262143 DEE262143:DEG262143 DOA262143:DOC262143 DXW262143:DXY262143 EHS262143:EHU262143 ERO262143:ERQ262143 FBK262143:FBM262143 FLG262143:FLI262143 FVC262143:FVE262143 GEY262143:GFA262143 GOU262143:GOW262143 GYQ262143:GYS262143 HIM262143:HIO262143 HSI262143:HSK262143 ICE262143:ICG262143 IMA262143:IMC262143 IVW262143:IVY262143 JFS262143:JFU262143 JPO262143:JPQ262143 JZK262143:JZM262143 KJG262143:KJI262143 KTC262143:KTE262143 LCY262143:LDA262143 LMU262143:LMW262143 LWQ262143:LWS262143 MGM262143:MGO262143 MQI262143:MQK262143 NAE262143:NAG262143 NKA262143:NKC262143 NTW262143:NTY262143 ODS262143:ODU262143 ONO262143:ONQ262143 OXK262143:OXM262143 PHG262143:PHI262143 PRC262143:PRE262143 QAY262143:QBA262143 QKU262143:QKW262143 QUQ262143:QUS262143 REM262143:REO262143 ROI262143:ROK262143 RYE262143:RYG262143 SIA262143:SIC262143 SRW262143:SRY262143 TBS262143:TBU262143 TLO262143:TLQ262143 TVK262143:TVM262143 UFG262143:UFI262143 UPC262143:UPE262143 UYY262143:UZA262143 VIU262143:VIW262143 VSQ262143:VSS262143 WCM262143:WCO262143 WMI262143:WMK262143 WWE262143:WWG262143 W327679:Y327679 JS327679:JU327679 TO327679:TQ327679 ADK327679:ADM327679 ANG327679:ANI327679 AXC327679:AXE327679 BGY327679:BHA327679 BQU327679:BQW327679 CAQ327679:CAS327679 CKM327679:CKO327679 CUI327679:CUK327679 DEE327679:DEG327679 DOA327679:DOC327679 DXW327679:DXY327679 EHS327679:EHU327679 ERO327679:ERQ327679 FBK327679:FBM327679 FLG327679:FLI327679 FVC327679:FVE327679 GEY327679:GFA327679 GOU327679:GOW327679 GYQ327679:GYS327679 HIM327679:HIO327679 HSI327679:HSK327679 ICE327679:ICG327679 IMA327679:IMC327679 IVW327679:IVY327679 JFS327679:JFU327679 JPO327679:JPQ327679 JZK327679:JZM327679 KJG327679:KJI327679 KTC327679:KTE327679 LCY327679:LDA327679 LMU327679:LMW327679 LWQ327679:LWS327679 MGM327679:MGO327679 MQI327679:MQK327679 NAE327679:NAG327679 NKA327679:NKC327679 NTW327679:NTY327679 ODS327679:ODU327679 ONO327679:ONQ327679 OXK327679:OXM327679 PHG327679:PHI327679 PRC327679:PRE327679 QAY327679:QBA327679 QKU327679:QKW327679 QUQ327679:QUS327679 REM327679:REO327679 ROI327679:ROK327679 RYE327679:RYG327679 SIA327679:SIC327679 SRW327679:SRY327679 TBS327679:TBU327679 TLO327679:TLQ327679 TVK327679:TVM327679 UFG327679:UFI327679 UPC327679:UPE327679 UYY327679:UZA327679 VIU327679:VIW327679 VSQ327679:VSS327679 WCM327679:WCO327679 WMI327679:WMK327679 WWE327679:WWG327679 W393215:Y393215 JS393215:JU393215 TO393215:TQ393215 ADK393215:ADM393215 ANG393215:ANI393215 AXC393215:AXE393215 BGY393215:BHA393215 BQU393215:BQW393215 CAQ393215:CAS393215 CKM393215:CKO393215 CUI393215:CUK393215 DEE393215:DEG393215 DOA393215:DOC393215 DXW393215:DXY393215 EHS393215:EHU393215 ERO393215:ERQ393215 FBK393215:FBM393215 FLG393215:FLI393215 FVC393215:FVE393215 GEY393215:GFA393215 GOU393215:GOW393215 GYQ393215:GYS393215 HIM393215:HIO393215 HSI393215:HSK393215 ICE393215:ICG393215 IMA393215:IMC393215 IVW393215:IVY393215 JFS393215:JFU393215 JPO393215:JPQ393215 JZK393215:JZM393215 KJG393215:KJI393215 KTC393215:KTE393215 LCY393215:LDA393215 LMU393215:LMW393215 LWQ393215:LWS393215 MGM393215:MGO393215 MQI393215:MQK393215 NAE393215:NAG393215 NKA393215:NKC393215 NTW393215:NTY393215 ODS393215:ODU393215 ONO393215:ONQ393215 OXK393215:OXM393215 PHG393215:PHI393215 PRC393215:PRE393215 QAY393215:QBA393215 QKU393215:QKW393215 QUQ393215:QUS393215 REM393215:REO393215 ROI393215:ROK393215 RYE393215:RYG393215 SIA393215:SIC393215 SRW393215:SRY393215 TBS393215:TBU393215 TLO393215:TLQ393215 TVK393215:TVM393215 UFG393215:UFI393215 UPC393215:UPE393215 UYY393215:UZA393215 VIU393215:VIW393215 VSQ393215:VSS393215 WCM393215:WCO393215 WMI393215:WMK393215 WWE393215:WWG393215 W458751:Y458751 JS458751:JU458751 TO458751:TQ458751 ADK458751:ADM458751 ANG458751:ANI458751 AXC458751:AXE458751 BGY458751:BHA458751 BQU458751:BQW458751 CAQ458751:CAS458751 CKM458751:CKO458751 CUI458751:CUK458751 DEE458751:DEG458751 DOA458751:DOC458751 DXW458751:DXY458751 EHS458751:EHU458751 ERO458751:ERQ458751 FBK458751:FBM458751 FLG458751:FLI458751 FVC458751:FVE458751 GEY458751:GFA458751 GOU458751:GOW458751 GYQ458751:GYS458751 HIM458751:HIO458751 HSI458751:HSK458751 ICE458751:ICG458751 IMA458751:IMC458751 IVW458751:IVY458751 JFS458751:JFU458751 JPO458751:JPQ458751 JZK458751:JZM458751 KJG458751:KJI458751 KTC458751:KTE458751 LCY458751:LDA458751 LMU458751:LMW458751 LWQ458751:LWS458751 MGM458751:MGO458751 MQI458751:MQK458751 NAE458751:NAG458751 NKA458751:NKC458751 NTW458751:NTY458751 ODS458751:ODU458751 ONO458751:ONQ458751 OXK458751:OXM458751 PHG458751:PHI458751 PRC458751:PRE458751 QAY458751:QBA458751 QKU458751:QKW458751 QUQ458751:QUS458751 REM458751:REO458751 ROI458751:ROK458751 RYE458751:RYG458751 SIA458751:SIC458751 SRW458751:SRY458751 TBS458751:TBU458751 TLO458751:TLQ458751 TVK458751:TVM458751 UFG458751:UFI458751 UPC458751:UPE458751 UYY458751:UZA458751 VIU458751:VIW458751 VSQ458751:VSS458751 WCM458751:WCO458751 WMI458751:WMK458751 WWE458751:WWG458751 W524287:Y524287 JS524287:JU524287 TO524287:TQ524287 ADK524287:ADM524287 ANG524287:ANI524287 AXC524287:AXE524287 BGY524287:BHA524287 BQU524287:BQW524287 CAQ524287:CAS524287 CKM524287:CKO524287 CUI524287:CUK524287 DEE524287:DEG524287 DOA524287:DOC524287 DXW524287:DXY524287 EHS524287:EHU524287 ERO524287:ERQ524287 FBK524287:FBM524287 FLG524287:FLI524287 FVC524287:FVE524287 GEY524287:GFA524287 GOU524287:GOW524287 GYQ524287:GYS524287 HIM524287:HIO524287 HSI524287:HSK524287 ICE524287:ICG524287 IMA524287:IMC524287 IVW524287:IVY524287 JFS524287:JFU524287 JPO524287:JPQ524287 JZK524287:JZM524287 KJG524287:KJI524287 KTC524287:KTE524287 LCY524287:LDA524287 LMU524287:LMW524287 LWQ524287:LWS524287 MGM524287:MGO524287 MQI524287:MQK524287 NAE524287:NAG524287 NKA524287:NKC524287 NTW524287:NTY524287 ODS524287:ODU524287 ONO524287:ONQ524287 OXK524287:OXM524287 PHG524287:PHI524287 PRC524287:PRE524287 QAY524287:QBA524287 QKU524287:QKW524287 QUQ524287:QUS524287 REM524287:REO524287 ROI524287:ROK524287 RYE524287:RYG524287 SIA524287:SIC524287 SRW524287:SRY524287 TBS524287:TBU524287 TLO524287:TLQ524287 TVK524287:TVM524287 UFG524287:UFI524287 UPC524287:UPE524287 UYY524287:UZA524287 VIU524287:VIW524287 VSQ524287:VSS524287 WCM524287:WCO524287 WMI524287:WMK524287 WWE524287:WWG524287 W589823:Y589823 JS589823:JU589823 TO589823:TQ589823 ADK589823:ADM589823 ANG589823:ANI589823 AXC589823:AXE589823 BGY589823:BHA589823 BQU589823:BQW589823 CAQ589823:CAS589823 CKM589823:CKO589823 CUI589823:CUK589823 DEE589823:DEG589823 DOA589823:DOC589823 DXW589823:DXY589823 EHS589823:EHU589823 ERO589823:ERQ589823 FBK589823:FBM589823 FLG589823:FLI589823 FVC589823:FVE589823 GEY589823:GFA589823 GOU589823:GOW589823 GYQ589823:GYS589823 HIM589823:HIO589823 HSI589823:HSK589823 ICE589823:ICG589823 IMA589823:IMC589823 IVW589823:IVY589823 JFS589823:JFU589823 JPO589823:JPQ589823 JZK589823:JZM589823 KJG589823:KJI589823 KTC589823:KTE589823 LCY589823:LDA589823 LMU589823:LMW589823 LWQ589823:LWS589823 MGM589823:MGO589823 MQI589823:MQK589823 NAE589823:NAG589823 NKA589823:NKC589823 NTW589823:NTY589823 ODS589823:ODU589823 ONO589823:ONQ589823 OXK589823:OXM589823 PHG589823:PHI589823 PRC589823:PRE589823 QAY589823:QBA589823 QKU589823:QKW589823 QUQ589823:QUS589823 REM589823:REO589823 ROI589823:ROK589823 RYE589823:RYG589823 SIA589823:SIC589823 SRW589823:SRY589823 TBS589823:TBU589823 TLO589823:TLQ589823 TVK589823:TVM589823 UFG589823:UFI589823 UPC589823:UPE589823 UYY589823:UZA589823 VIU589823:VIW589823 VSQ589823:VSS589823 WCM589823:WCO589823 WMI589823:WMK589823 WWE589823:WWG589823 W655359:Y655359 JS655359:JU655359 TO655359:TQ655359 ADK655359:ADM655359 ANG655359:ANI655359 AXC655359:AXE655359 BGY655359:BHA655359 BQU655359:BQW655359 CAQ655359:CAS655359 CKM655359:CKO655359 CUI655359:CUK655359 DEE655359:DEG655359 DOA655359:DOC655359 DXW655359:DXY655359 EHS655359:EHU655359 ERO655359:ERQ655359 FBK655359:FBM655359 FLG655359:FLI655359 FVC655359:FVE655359 GEY655359:GFA655359 GOU655359:GOW655359 GYQ655359:GYS655359 HIM655359:HIO655359 HSI655359:HSK655359 ICE655359:ICG655359 IMA655359:IMC655359 IVW655359:IVY655359 JFS655359:JFU655359 JPO655359:JPQ655359 JZK655359:JZM655359 KJG655359:KJI655359 KTC655359:KTE655359 LCY655359:LDA655359 LMU655359:LMW655359 LWQ655359:LWS655359 MGM655359:MGO655359 MQI655359:MQK655359 NAE655359:NAG655359 NKA655359:NKC655359 NTW655359:NTY655359 ODS655359:ODU655359 ONO655359:ONQ655359 OXK655359:OXM655359 PHG655359:PHI655359 PRC655359:PRE655359 QAY655359:QBA655359 QKU655359:QKW655359 QUQ655359:QUS655359 REM655359:REO655359 ROI655359:ROK655359 RYE655359:RYG655359 SIA655359:SIC655359 SRW655359:SRY655359 TBS655359:TBU655359 TLO655359:TLQ655359 TVK655359:TVM655359 UFG655359:UFI655359 UPC655359:UPE655359 UYY655359:UZA655359 VIU655359:VIW655359 VSQ655359:VSS655359 WCM655359:WCO655359 WMI655359:WMK655359 WWE655359:WWG655359 W720895:Y720895 JS720895:JU720895 TO720895:TQ720895 ADK720895:ADM720895 ANG720895:ANI720895 AXC720895:AXE720895 BGY720895:BHA720895 BQU720895:BQW720895 CAQ720895:CAS720895 CKM720895:CKO720895 CUI720895:CUK720895 DEE720895:DEG720895 DOA720895:DOC720895 DXW720895:DXY720895 EHS720895:EHU720895 ERO720895:ERQ720895 FBK720895:FBM720895 FLG720895:FLI720895 FVC720895:FVE720895 GEY720895:GFA720895 GOU720895:GOW720895 GYQ720895:GYS720895 HIM720895:HIO720895 HSI720895:HSK720895 ICE720895:ICG720895 IMA720895:IMC720895 IVW720895:IVY720895 JFS720895:JFU720895 JPO720895:JPQ720895 JZK720895:JZM720895 KJG720895:KJI720895 KTC720895:KTE720895 LCY720895:LDA720895 LMU720895:LMW720895 LWQ720895:LWS720895 MGM720895:MGO720895 MQI720895:MQK720895 NAE720895:NAG720895 NKA720895:NKC720895 NTW720895:NTY720895 ODS720895:ODU720895 ONO720895:ONQ720895 OXK720895:OXM720895 PHG720895:PHI720895 PRC720895:PRE720895 QAY720895:QBA720895 QKU720895:QKW720895 QUQ720895:QUS720895 REM720895:REO720895 ROI720895:ROK720895 RYE720895:RYG720895 SIA720895:SIC720895 SRW720895:SRY720895 TBS720895:TBU720895 TLO720895:TLQ720895 TVK720895:TVM720895 UFG720895:UFI720895 UPC720895:UPE720895 UYY720895:UZA720895 VIU720895:VIW720895 VSQ720895:VSS720895 WCM720895:WCO720895 WMI720895:WMK720895 WWE720895:WWG720895 W786431:Y786431 JS786431:JU786431 TO786431:TQ786431 ADK786431:ADM786431 ANG786431:ANI786431 AXC786431:AXE786431 BGY786431:BHA786431 BQU786431:BQW786431 CAQ786431:CAS786431 CKM786431:CKO786431 CUI786431:CUK786431 DEE786431:DEG786431 DOA786431:DOC786431 DXW786431:DXY786431 EHS786431:EHU786431 ERO786431:ERQ786431 FBK786431:FBM786431 FLG786431:FLI786431 FVC786431:FVE786431 GEY786431:GFA786431 GOU786431:GOW786431 GYQ786431:GYS786431 HIM786431:HIO786431 HSI786431:HSK786431 ICE786431:ICG786431 IMA786431:IMC786431 IVW786431:IVY786431 JFS786431:JFU786431 JPO786431:JPQ786431 JZK786431:JZM786431 KJG786431:KJI786431 KTC786431:KTE786431 LCY786431:LDA786431 LMU786431:LMW786431 LWQ786431:LWS786431 MGM786431:MGO786431 MQI786431:MQK786431 NAE786431:NAG786431 NKA786431:NKC786431 NTW786431:NTY786431 ODS786431:ODU786431 ONO786431:ONQ786431 OXK786431:OXM786431 PHG786431:PHI786431 PRC786431:PRE786431 QAY786431:QBA786431 QKU786431:QKW786431 QUQ786431:QUS786431 REM786431:REO786431 ROI786431:ROK786431 RYE786431:RYG786431 SIA786431:SIC786431 SRW786431:SRY786431 TBS786431:TBU786431 TLO786431:TLQ786431 TVK786431:TVM786431 UFG786431:UFI786431 UPC786431:UPE786431 UYY786431:UZA786431 VIU786431:VIW786431 VSQ786431:VSS786431 WCM786431:WCO786431 WMI786431:WMK786431 WWE786431:WWG786431 W851967:Y851967 JS851967:JU851967 TO851967:TQ851967 ADK851967:ADM851967 ANG851967:ANI851967 AXC851967:AXE851967 BGY851967:BHA851967 BQU851967:BQW851967 CAQ851967:CAS851967 CKM851967:CKO851967 CUI851967:CUK851967 DEE851967:DEG851967 DOA851967:DOC851967 DXW851967:DXY851967 EHS851967:EHU851967 ERO851967:ERQ851967 FBK851967:FBM851967 FLG851967:FLI851967 FVC851967:FVE851967 GEY851967:GFA851967 GOU851967:GOW851967 GYQ851967:GYS851967 HIM851967:HIO851967 HSI851967:HSK851967 ICE851967:ICG851967 IMA851967:IMC851967 IVW851967:IVY851967 JFS851967:JFU851967 JPO851967:JPQ851967 JZK851967:JZM851967 KJG851967:KJI851967 KTC851967:KTE851967 LCY851967:LDA851967 LMU851967:LMW851967 LWQ851967:LWS851967 MGM851967:MGO851967 MQI851967:MQK851967 NAE851967:NAG851967 NKA851967:NKC851967 NTW851967:NTY851967 ODS851967:ODU851967 ONO851967:ONQ851967 OXK851967:OXM851967 PHG851967:PHI851967 PRC851967:PRE851967 QAY851967:QBA851967 QKU851967:QKW851967 QUQ851967:QUS851967 REM851967:REO851967 ROI851967:ROK851967 RYE851967:RYG851967 SIA851967:SIC851967 SRW851967:SRY851967 TBS851967:TBU851967 TLO851967:TLQ851967 TVK851967:TVM851967 UFG851967:UFI851967 UPC851967:UPE851967 UYY851967:UZA851967 VIU851967:VIW851967 VSQ851967:VSS851967 WCM851967:WCO851967 WMI851967:WMK851967 WWE851967:WWG851967 W8:Y8 JS8:JU8 TO8:TQ8 ADK8:ADM8 ANG8:ANI8 AXC8:AXE8 BGY8:BHA8 BQU8:BQW8 CAQ8:CAS8 CKM8:CKO8 CUI8:CUK8 DEE8:DEG8 DOA8:DOC8 DXW8:DXY8 EHS8:EHU8 ERO8:ERQ8 FBK8:FBM8 FLG8:FLI8 FVC8:FVE8 GEY8:GFA8 GOU8:GOW8 GYQ8:GYS8 HIM8:HIO8 HSI8:HSK8 ICE8:ICG8 IMA8:IMC8 IVW8:IVY8 JFS8:JFU8 JPO8:JPQ8 JZK8:JZM8 KJG8:KJI8 KTC8:KTE8 LCY8:LDA8 LMU8:LMW8 LWQ8:LWS8 MGM8:MGO8 MQI8:MQK8 NAE8:NAG8 NKA8:NKC8 NTW8:NTY8 ODS8:ODU8 ONO8:ONQ8 OXK8:OXM8 PHG8:PHI8 PRC8:PRE8 QAY8:QBA8 QKU8:QKW8 QUQ8:QUS8 REM8:REO8 ROI8:ROK8 RYE8:RYG8 SIA8:SIC8 SRW8:SRY8 TBS8:TBU8 TLO8:TLQ8 TVK8:TVM8 UFG8:UFI8 UPC8:UPE8 UYY8:UZA8 VIU8:VIW8 VSQ8:VSS8 WCM8:WCO8 WMI8:WMK8 WWE8:WWG8" xr:uid="{C74C466E-98CD-4DF1-BF40-D2F17EB69391}">
      <formula1>"公簿,実測,有効"</formula1>
    </dataValidation>
    <dataValidation type="list" allowBlank="1" showInputMessage="1" showErrorMessage="1" sqref="G983059:M983059 JC983059:JI983059 SY983059:TE983059 ACU983059:ADA983059 AMQ983059:AMW983059 AWM983059:AWS983059 BGI983059:BGO983059 BQE983059:BQK983059 CAA983059:CAG983059 CJW983059:CKC983059 CTS983059:CTY983059 DDO983059:DDU983059 DNK983059:DNQ983059 DXG983059:DXM983059 EHC983059:EHI983059 EQY983059:ERE983059 FAU983059:FBA983059 FKQ983059:FKW983059 FUM983059:FUS983059 GEI983059:GEO983059 GOE983059:GOK983059 GYA983059:GYG983059 HHW983059:HIC983059 HRS983059:HRY983059 IBO983059:IBU983059 ILK983059:ILQ983059 IVG983059:IVM983059 JFC983059:JFI983059 JOY983059:JPE983059 JYU983059:JZA983059 KIQ983059:KIW983059 KSM983059:KSS983059 LCI983059:LCO983059 LME983059:LMK983059 LWA983059:LWG983059 MFW983059:MGC983059 MPS983059:MPY983059 MZO983059:MZU983059 NJK983059:NJQ983059 NTG983059:NTM983059 ODC983059:ODI983059 OMY983059:ONE983059 OWU983059:OXA983059 PGQ983059:PGW983059 PQM983059:PQS983059 QAI983059:QAO983059 QKE983059:QKK983059 QUA983059:QUG983059 RDW983059:REC983059 RNS983059:RNY983059 RXO983059:RXU983059 SHK983059:SHQ983059 SRG983059:SRM983059 TBC983059:TBI983059 TKY983059:TLE983059 TUU983059:TVA983059 UEQ983059:UEW983059 UOM983059:UOS983059 UYI983059:UYO983059 VIE983059:VIK983059 VSA983059:VSG983059 WBW983059:WCC983059 WLS983059:WLY983059 WVO983059:WVU983059 G65555:M65555 JC65555:JI65555 SY65555:TE65555 ACU65555:ADA65555 AMQ65555:AMW65555 AWM65555:AWS65555 BGI65555:BGO65555 BQE65555:BQK65555 CAA65555:CAG65555 CJW65555:CKC65555 CTS65555:CTY65555 DDO65555:DDU65555 DNK65555:DNQ65555 DXG65555:DXM65555 EHC65555:EHI65555 EQY65555:ERE65555 FAU65555:FBA65555 FKQ65555:FKW65555 FUM65555:FUS65555 GEI65555:GEO65555 GOE65555:GOK65555 GYA65555:GYG65555 HHW65555:HIC65555 HRS65555:HRY65555 IBO65555:IBU65555 ILK65555:ILQ65555 IVG65555:IVM65555 JFC65555:JFI65555 JOY65555:JPE65555 JYU65555:JZA65555 KIQ65555:KIW65555 KSM65555:KSS65555 LCI65555:LCO65555 LME65555:LMK65555 LWA65555:LWG65555 MFW65555:MGC65555 MPS65555:MPY65555 MZO65555:MZU65555 NJK65555:NJQ65555 NTG65555:NTM65555 ODC65555:ODI65555 OMY65555:ONE65555 OWU65555:OXA65555 PGQ65555:PGW65555 PQM65555:PQS65555 QAI65555:QAO65555 QKE65555:QKK65555 QUA65555:QUG65555 RDW65555:REC65555 RNS65555:RNY65555 RXO65555:RXU65555 SHK65555:SHQ65555 SRG65555:SRM65555 TBC65555:TBI65555 TKY65555:TLE65555 TUU65555:TVA65555 UEQ65555:UEW65555 UOM65555:UOS65555 UYI65555:UYO65555 VIE65555:VIK65555 VSA65555:VSG65555 WBW65555:WCC65555 WLS65555:WLY65555 WVO65555:WVU65555 G131091:M131091 JC131091:JI131091 SY131091:TE131091 ACU131091:ADA131091 AMQ131091:AMW131091 AWM131091:AWS131091 BGI131091:BGO131091 BQE131091:BQK131091 CAA131091:CAG131091 CJW131091:CKC131091 CTS131091:CTY131091 DDO131091:DDU131091 DNK131091:DNQ131091 DXG131091:DXM131091 EHC131091:EHI131091 EQY131091:ERE131091 FAU131091:FBA131091 FKQ131091:FKW131091 FUM131091:FUS131091 GEI131091:GEO131091 GOE131091:GOK131091 GYA131091:GYG131091 HHW131091:HIC131091 HRS131091:HRY131091 IBO131091:IBU131091 ILK131091:ILQ131091 IVG131091:IVM131091 JFC131091:JFI131091 JOY131091:JPE131091 JYU131091:JZA131091 KIQ131091:KIW131091 KSM131091:KSS131091 LCI131091:LCO131091 LME131091:LMK131091 LWA131091:LWG131091 MFW131091:MGC131091 MPS131091:MPY131091 MZO131091:MZU131091 NJK131091:NJQ131091 NTG131091:NTM131091 ODC131091:ODI131091 OMY131091:ONE131091 OWU131091:OXA131091 PGQ131091:PGW131091 PQM131091:PQS131091 QAI131091:QAO131091 QKE131091:QKK131091 QUA131091:QUG131091 RDW131091:REC131091 RNS131091:RNY131091 RXO131091:RXU131091 SHK131091:SHQ131091 SRG131091:SRM131091 TBC131091:TBI131091 TKY131091:TLE131091 TUU131091:TVA131091 UEQ131091:UEW131091 UOM131091:UOS131091 UYI131091:UYO131091 VIE131091:VIK131091 VSA131091:VSG131091 WBW131091:WCC131091 WLS131091:WLY131091 WVO131091:WVU131091 G196627:M196627 JC196627:JI196627 SY196627:TE196627 ACU196627:ADA196627 AMQ196627:AMW196627 AWM196627:AWS196627 BGI196627:BGO196627 BQE196627:BQK196627 CAA196627:CAG196627 CJW196627:CKC196627 CTS196627:CTY196627 DDO196627:DDU196627 DNK196627:DNQ196627 DXG196627:DXM196627 EHC196627:EHI196627 EQY196627:ERE196627 FAU196627:FBA196627 FKQ196627:FKW196627 FUM196627:FUS196627 GEI196627:GEO196627 GOE196627:GOK196627 GYA196627:GYG196627 HHW196627:HIC196627 HRS196627:HRY196627 IBO196627:IBU196627 ILK196627:ILQ196627 IVG196627:IVM196627 JFC196627:JFI196627 JOY196627:JPE196627 JYU196627:JZA196627 KIQ196627:KIW196627 KSM196627:KSS196627 LCI196627:LCO196627 LME196627:LMK196627 LWA196627:LWG196627 MFW196627:MGC196627 MPS196627:MPY196627 MZO196627:MZU196627 NJK196627:NJQ196627 NTG196627:NTM196627 ODC196627:ODI196627 OMY196627:ONE196627 OWU196627:OXA196627 PGQ196627:PGW196627 PQM196627:PQS196627 QAI196627:QAO196627 QKE196627:QKK196627 QUA196627:QUG196627 RDW196627:REC196627 RNS196627:RNY196627 RXO196627:RXU196627 SHK196627:SHQ196627 SRG196627:SRM196627 TBC196627:TBI196627 TKY196627:TLE196627 TUU196627:TVA196627 UEQ196627:UEW196627 UOM196627:UOS196627 UYI196627:UYO196627 VIE196627:VIK196627 VSA196627:VSG196627 WBW196627:WCC196627 WLS196627:WLY196627 WVO196627:WVU196627 G262163:M262163 JC262163:JI262163 SY262163:TE262163 ACU262163:ADA262163 AMQ262163:AMW262163 AWM262163:AWS262163 BGI262163:BGO262163 BQE262163:BQK262163 CAA262163:CAG262163 CJW262163:CKC262163 CTS262163:CTY262163 DDO262163:DDU262163 DNK262163:DNQ262163 DXG262163:DXM262163 EHC262163:EHI262163 EQY262163:ERE262163 FAU262163:FBA262163 FKQ262163:FKW262163 FUM262163:FUS262163 GEI262163:GEO262163 GOE262163:GOK262163 GYA262163:GYG262163 HHW262163:HIC262163 HRS262163:HRY262163 IBO262163:IBU262163 ILK262163:ILQ262163 IVG262163:IVM262163 JFC262163:JFI262163 JOY262163:JPE262163 JYU262163:JZA262163 KIQ262163:KIW262163 KSM262163:KSS262163 LCI262163:LCO262163 LME262163:LMK262163 LWA262163:LWG262163 MFW262163:MGC262163 MPS262163:MPY262163 MZO262163:MZU262163 NJK262163:NJQ262163 NTG262163:NTM262163 ODC262163:ODI262163 OMY262163:ONE262163 OWU262163:OXA262163 PGQ262163:PGW262163 PQM262163:PQS262163 QAI262163:QAO262163 QKE262163:QKK262163 QUA262163:QUG262163 RDW262163:REC262163 RNS262163:RNY262163 RXO262163:RXU262163 SHK262163:SHQ262163 SRG262163:SRM262163 TBC262163:TBI262163 TKY262163:TLE262163 TUU262163:TVA262163 UEQ262163:UEW262163 UOM262163:UOS262163 UYI262163:UYO262163 VIE262163:VIK262163 VSA262163:VSG262163 WBW262163:WCC262163 WLS262163:WLY262163 WVO262163:WVU262163 G327699:M327699 JC327699:JI327699 SY327699:TE327699 ACU327699:ADA327699 AMQ327699:AMW327699 AWM327699:AWS327699 BGI327699:BGO327699 BQE327699:BQK327699 CAA327699:CAG327699 CJW327699:CKC327699 CTS327699:CTY327699 DDO327699:DDU327699 DNK327699:DNQ327699 DXG327699:DXM327699 EHC327699:EHI327699 EQY327699:ERE327699 FAU327699:FBA327699 FKQ327699:FKW327699 FUM327699:FUS327699 GEI327699:GEO327699 GOE327699:GOK327699 GYA327699:GYG327699 HHW327699:HIC327699 HRS327699:HRY327699 IBO327699:IBU327699 ILK327699:ILQ327699 IVG327699:IVM327699 JFC327699:JFI327699 JOY327699:JPE327699 JYU327699:JZA327699 KIQ327699:KIW327699 KSM327699:KSS327699 LCI327699:LCO327699 LME327699:LMK327699 LWA327699:LWG327699 MFW327699:MGC327699 MPS327699:MPY327699 MZO327699:MZU327699 NJK327699:NJQ327699 NTG327699:NTM327699 ODC327699:ODI327699 OMY327699:ONE327699 OWU327699:OXA327699 PGQ327699:PGW327699 PQM327699:PQS327699 QAI327699:QAO327699 QKE327699:QKK327699 QUA327699:QUG327699 RDW327699:REC327699 RNS327699:RNY327699 RXO327699:RXU327699 SHK327699:SHQ327699 SRG327699:SRM327699 TBC327699:TBI327699 TKY327699:TLE327699 TUU327699:TVA327699 UEQ327699:UEW327699 UOM327699:UOS327699 UYI327699:UYO327699 VIE327699:VIK327699 VSA327699:VSG327699 WBW327699:WCC327699 WLS327699:WLY327699 WVO327699:WVU327699 G393235:M393235 JC393235:JI393235 SY393235:TE393235 ACU393235:ADA393235 AMQ393235:AMW393235 AWM393235:AWS393235 BGI393235:BGO393235 BQE393235:BQK393235 CAA393235:CAG393235 CJW393235:CKC393235 CTS393235:CTY393235 DDO393235:DDU393235 DNK393235:DNQ393235 DXG393235:DXM393235 EHC393235:EHI393235 EQY393235:ERE393235 FAU393235:FBA393235 FKQ393235:FKW393235 FUM393235:FUS393235 GEI393235:GEO393235 GOE393235:GOK393235 GYA393235:GYG393235 HHW393235:HIC393235 HRS393235:HRY393235 IBO393235:IBU393235 ILK393235:ILQ393235 IVG393235:IVM393235 JFC393235:JFI393235 JOY393235:JPE393235 JYU393235:JZA393235 KIQ393235:KIW393235 KSM393235:KSS393235 LCI393235:LCO393235 LME393235:LMK393235 LWA393235:LWG393235 MFW393235:MGC393235 MPS393235:MPY393235 MZO393235:MZU393235 NJK393235:NJQ393235 NTG393235:NTM393235 ODC393235:ODI393235 OMY393235:ONE393235 OWU393235:OXA393235 PGQ393235:PGW393235 PQM393235:PQS393235 QAI393235:QAO393235 QKE393235:QKK393235 QUA393235:QUG393235 RDW393235:REC393235 RNS393235:RNY393235 RXO393235:RXU393235 SHK393235:SHQ393235 SRG393235:SRM393235 TBC393235:TBI393235 TKY393235:TLE393235 TUU393235:TVA393235 UEQ393235:UEW393235 UOM393235:UOS393235 UYI393235:UYO393235 VIE393235:VIK393235 VSA393235:VSG393235 WBW393235:WCC393235 WLS393235:WLY393235 WVO393235:WVU393235 G458771:M458771 JC458771:JI458771 SY458771:TE458771 ACU458771:ADA458771 AMQ458771:AMW458771 AWM458771:AWS458771 BGI458771:BGO458771 BQE458771:BQK458771 CAA458771:CAG458771 CJW458771:CKC458771 CTS458771:CTY458771 DDO458771:DDU458771 DNK458771:DNQ458771 DXG458771:DXM458771 EHC458771:EHI458771 EQY458771:ERE458771 FAU458771:FBA458771 FKQ458771:FKW458771 FUM458771:FUS458771 GEI458771:GEO458771 GOE458771:GOK458771 GYA458771:GYG458771 HHW458771:HIC458771 HRS458771:HRY458771 IBO458771:IBU458771 ILK458771:ILQ458771 IVG458771:IVM458771 JFC458771:JFI458771 JOY458771:JPE458771 JYU458771:JZA458771 KIQ458771:KIW458771 KSM458771:KSS458771 LCI458771:LCO458771 LME458771:LMK458771 LWA458771:LWG458771 MFW458771:MGC458771 MPS458771:MPY458771 MZO458771:MZU458771 NJK458771:NJQ458771 NTG458771:NTM458771 ODC458771:ODI458771 OMY458771:ONE458771 OWU458771:OXA458771 PGQ458771:PGW458771 PQM458771:PQS458771 QAI458771:QAO458771 QKE458771:QKK458771 QUA458771:QUG458771 RDW458771:REC458771 RNS458771:RNY458771 RXO458771:RXU458771 SHK458771:SHQ458771 SRG458771:SRM458771 TBC458771:TBI458771 TKY458771:TLE458771 TUU458771:TVA458771 UEQ458771:UEW458771 UOM458771:UOS458771 UYI458771:UYO458771 VIE458771:VIK458771 VSA458771:VSG458771 WBW458771:WCC458771 WLS458771:WLY458771 WVO458771:WVU458771 G524307:M524307 JC524307:JI524307 SY524307:TE524307 ACU524307:ADA524307 AMQ524307:AMW524307 AWM524307:AWS524307 BGI524307:BGO524307 BQE524307:BQK524307 CAA524307:CAG524307 CJW524307:CKC524307 CTS524307:CTY524307 DDO524307:DDU524307 DNK524307:DNQ524307 DXG524307:DXM524307 EHC524307:EHI524307 EQY524307:ERE524307 FAU524307:FBA524307 FKQ524307:FKW524307 FUM524307:FUS524307 GEI524307:GEO524307 GOE524307:GOK524307 GYA524307:GYG524307 HHW524307:HIC524307 HRS524307:HRY524307 IBO524307:IBU524307 ILK524307:ILQ524307 IVG524307:IVM524307 JFC524307:JFI524307 JOY524307:JPE524307 JYU524307:JZA524307 KIQ524307:KIW524307 KSM524307:KSS524307 LCI524307:LCO524307 LME524307:LMK524307 LWA524307:LWG524307 MFW524307:MGC524307 MPS524307:MPY524307 MZO524307:MZU524307 NJK524307:NJQ524307 NTG524307:NTM524307 ODC524307:ODI524307 OMY524307:ONE524307 OWU524307:OXA524307 PGQ524307:PGW524307 PQM524307:PQS524307 QAI524307:QAO524307 QKE524307:QKK524307 QUA524307:QUG524307 RDW524307:REC524307 RNS524307:RNY524307 RXO524307:RXU524307 SHK524307:SHQ524307 SRG524307:SRM524307 TBC524307:TBI524307 TKY524307:TLE524307 TUU524307:TVA524307 UEQ524307:UEW524307 UOM524307:UOS524307 UYI524307:UYO524307 VIE524307:VIK524307 VSA524307:VSG524307 WBW524307:WCC524307 WLS524307:WLY524307 WVO524307:WVU524307 G589843:M589843 JC589843:JI589843 SY589843:TE589843 ACU589843:ADA589843 AMQ589843:AMW589843 AWM589843:AWS589843 BGI589843:BGO589843 BQE589843:BQK589843 CAA589843:CAG589843 CJW589843:CKC589843 CTS589843:CTY589843 DDO589843:DDU589843 DNK589843:DNQ589843 DXG589843:DXM589843 EHC589843:EHI589843 EQY589843:ERE589843 FAU589843:FBA589843 FKQ589843:FKW589843 FUM589843:FUS589843 GEI589843:GEO589843 GOE589843:GOK589843 GYA589843:GYG589843 HHW589843:HIC589843 HRS589843:HRY589843 IBO589843:IBU589843 ILK589843:ILQ589843 IVG589843:IVM589843 JFC589843:JFI589843 JOY589843:JPE589843 JYU589843:JZA589843 KIQ589843:KIW589843 KSM589843:KSS589843 LCI589843:LCO589843 LME589843:LMK589843 LWA589843:LWG589843 MFW589843:MGC589843 MPS589843:MPY589843 MZO589843:MZU589843 NJK589843:NJQ589843 NTG589843:NTM589843 ODC589843:ODI589843 OMY589843:ONE589843 OWU589843:OXA589843 PGQ589843:PGW589843 PQM589843:PQS589843 QAI589843:QAO589843 QKE589843:QKK589843 QUA589843:QUG589843 RDW589843:REC589843 RNS589843:RNY589843 RXO589843:RXU589843 SHK589843:SHQ589843 SRG589843:SRM589843 TBC589843:TBI589843 TKY589843:TLE589843 TUU589843:TVA589843 UEQ589843:UEW589843 UOM589843:UOS589843 UYI589843:UYO589843 VIE589843:VIK589843 VSA589843:VSG589843 WBW589843:WCC589843 WLS589843:WLY589843 WVO589843:WVU589843 G655379:M655379 JC655379:JI655379 SY655379:TE655379 ACU655379:ADA655379 AMQ655379:AMW655379 AWM655379:AWS655379 BGI655379:BGO655379 BQE655379:BQK655379 CAA655379:CAG655379 CJW655379:CKC655379 CTS655379:CTY655379 DDO655379:DDU655379 DNK655379:DNQ655379 DXG655379:DXM655379 EHC655379:EHI655379 EQY655379:ERE655379 FAU655379:FBA655379 FKQ655379:FKW655379 FUM655379:FUS655379 GEI655379:GEO655379 GOE655379:GOK655379 GYA655379:GYG655379 HHW655379:HIC655379 HRS655379:HRY655379 IBO655379:IBU655379 ILK655379:ILQ655379 IVG655379:IVM655379 JFC655379:JFI655379 JOY655379:JPE655379 JYU655379:JZA655379 KIQ655379:KIW655379 KSM655379:KSS655379 LCI655379:LCO655379 LME655379:LMK655379 LWA655379:LWG655379 MFW655379:MGC655379 MPS655379:MPY655379 MZO655379:MZU655379 NJK655379:NJQ655379 NTG655379:NTM655379 ODC655379:ODI655379 OMY655379:ONE655379 OWU655379:OXA655379 PGQ655379:PGW655379 PQM655379:PQS655379 QAI655379:QAO655379 QKE655379:QKK655379 QUA655379:QUG655379 RDW655379:REC655379 RNS655379:RNY655379 RXO655379:RXU655379 SHK655379:SHQ655379 SRG655379:SRM655379 TBC655379:TBI655379 TKY655379:TLE655379 TUU655379:TVA655379 UEQ655379:UEW655379 UOM655379:UOS655379 UYI655379:UYO655379 VIE655379:VIK655379 VSA655379:VSG655379 WBW655379:WCC655379 WLS655379:WLY655379 WVO655379:WVU655379 G720915:M720915 JC720915:JI720915 SY720915:TE720915 ACU720915:ADA720915 AMQ720915:AMW720915 AWM720915:AWS720915 BGI720915:BGO720915 BQE720915:BQK720915 CAA720915:CAG720915 CJW720915:CKC720915 CTS720915:CTY720915 DDO720915:DDU720915 DNK720915:DNQ720915 DXG720915:DXM720915 EHC720915:EHI720915 EQY720915:ERE720915 FAU720915:FBA720915 FKQ720915:FKW720915 FUM720915:FUS720915 GEI720915:GEO720915 GOE720915:GOK720915 GYA720915:GYG720915 HHW720915:HIC720915 HRS720915:HRY720915 IBO720915:IBU720915 ILK720915:ILQ720915 IVG720915:IVM720915 JFC720915:JFI720915 JOY720915:JPE720915 JYU720915:JZA720915 KIQ720915:KIW720915 KSM720915:KSS720915 LCI720915:LCO720915 LME720915:LMK720915 LWA720915:LWG720915 MFW720915:MGC720915 MPS720915:MPY720915 MZO720915:MZU720915 NJK720915:NJQ720915 NTG720915:NTM720915 ODC720915:ODI720915 OMY720915:ONE720915 OWU720915:OXA720915 PGQ720915:PGW720915 PQM720915:PQS720915 QAI720915:QAO720915 QKE720915:QKK720915 QUA720915:QUG720915 RDW720915:REC720915 RNS720915:RNY720915 RXO720915:RXU720915 SHK720915:SHQ720915 SRG720915:SRM720915 TBC720915:TBI720915 TKY720915:TLE720915 TUU720915:TVA720915 UEQ720915:UEW720915 UOM720915:UOS720915 UYI720915:UYO720915 VIE720915:VIK720915 VSA720915:VSG720915 WBW720915:WCC720915 WLS720915:WLY720915 WVO720915:WVU720915 G786451:M786451 JC786451:JI786451 SY786451:TE786451 ACU786451:ADA786451 AMQ786451:AMW786451 AWM786451:AWS786451 BGI786451:BGO786451 BQE786451:BQK786451 CAA786451:CAG786451 CJW786451:CKC786451 CTS786451:CTY786451 DDO786451:DDU786451 DNK786451:DNQ786451 DXG786451:DXM786451 EHC786451:EHI786451 EQY786451:ERE786451 FAU786451:FBA786451 FKQ786451:FKW786451 FUM786451:FUS786451 GEI786451:GEO786451 GOE786451:GOK786451 GYA786451:GYG786451 HHW786451:HIC786451 HRS786451:HRY786451 IBO786451:IBU786451 ILK786451:ILQ786451 IVG786451:IVM786451 JFC786451:JFI786451 JOY786451:JPE786451 JYU786451:JZA786451 KIQ786451:KIW786451 KSM786451:KSS786451 LCI786451:LCO786451 LME786451:LMK786451 LWA786451:LWG786451 MFW786451:MGC786451 MPS786451:MPY786451 MZO786451:MZU786451 NJK786451:NJQ786451 NTG786451:NTM786451 ODC786451:ODI786451 OMY786451:ONE786451 OWU786451:OXA786451 PGQ786451:PGW786451 PQM786451:PQS786451 QAI786451:QAO786451 QKE786451:QKK786451 QUA786451:QUG786451 RDW786451:REC786451 RNS786451:RNY786451 RXO786451:RXU786451 SHK786451:SHQ786451 SRG786451:SRM786451 TBC786451:TBI786451 TKY786451:TLE786451 TUU786451:TVA786451 UEQ786451:UEW786451 UOM786451:UOS786451 UYI786451:UYO786451 VIE786451:VIK786451 VSA786451:VSG786451 WBW786451:WCC786451 WLS786451:WLY786451 WVO786451:WVU786451 G851987:M851987 JC851987:JI851987 SY851987:TE851987 ACU851987:ADA851987 AMQ851987:AMW851987 AWM851987:AWS851987 BGI851987:BGO851987 BQE851987:BQK851987 CAA851987:CAG851987 CJW851987:CKC851987 CTS851987:CTY851987 DDO851987:DDU851987 DNK851987:DNQ851987 DXG851987:DXM851987 EHC851987:EHI851987 EQY851987:ERE851987 FAU851987:FBA851987 FKQ851987:FKW851987 FUM851987:FUS851987 GEI851987:GEO851987 GOE851987:GOK851987 GYA851987:GYG851987 HHW851987:HIC851987 HRS851987:HRY851987 IBO851987:IBU851987 ILK851987:ILQ851987 IVG851987:IVM851987 JFC851987:JFI851987 JOY851987:JPE851987 JYU851987:JZA851987 KIQ851987:KIW851987 KSM851987:KSS851987 LCI851987:LCO851987 LME851987:LMK851987 LWA851987:LWG851987 MFW851987:MGC851987 MPS851987:MPY851987 MZO851987:MZU851987 NJK851987:NJQ851987 NTG851987:NTM851987 ODC851987:ODI851987 OMY851987:ONE851987 OWU851987:OXA851987 PGQ851987:PGW851987 PQM851987:PQS851987 QAI851987:QAO851987 QKE851987:QKK851987 QUA851987:QUG851987 RDW851987:REC851987 RNS851987:RNY851987 RXO851987:RXU851987 SHK851987:SHQ851987 SRG851987:SRM851987 TBC851987:TBI851987 TKY851987:TLE851987 TUU851987:TVA851987 UEQ851987:UEW851987 UOM851987:UOS851987 UYI851987:UYO851987 VIE851987:VIK851987 VSA851987:VSG851987 WBW851987:WCC851987 WLS851987:WLY851987 WVO851987:WVU851987 G917523:M917523 JC917523:JI917523 SY917523:TE917523 ACU917523:ADA917523 AMQ917523:AMW917523 AWM917523:AWS917523 BGI917523:BGO917523 BQE917523:BQK917523 CAA917523:CAG917523 CJW917523:CKC917523 CTS917523:CTY917523 DDO917523:DDU917523 DNK917523:DNQ917523 DXG917523:DXM917523 EHC917523:EHI917523 EQY917523:ERE917523 FAU917523:FBA917523 FKQ917523:FKW917523 FUM917523:FUS917523 GEI917523:GEO917523 GOE917523:GOK917523 GYA917523:GYG917523 HHW917523:HIC917523 HRS917523:HRY917523 IBO917523:IBU917523 ILK917523:ILQ917523 IVG917523:IVM917523 JFC917523:JFI917523 JOY917523:JPE917523 JYU917523:JZA917523 KIQ917523:KIW917523 KSM917523:KSS917523 LCI917523:LCO917523 LME917523:LMK917523 LWA917523:LWG917523 MFW917523:MGC917523 MPS917523:MPY917523 MZO917523:MZU917523 NJK917523:NJQ917523 NTG917523:NTM917523 ODC917523:ODI917523 OMY917523:ONE917523 OWU917523:OXA917523 PGQ917523:PGW917523 PQM917523:PQS917523 QAI917523:QAO917523 QKE917523:QKK917523 QUA917523:QUG917523 RDW917523:REC917523 RNS917523:RNY917523 RXO917523:RXU917523 SHK917523:SHQ917523 SRG917523:SRM917523 TBC917523:TBI917523 TKY917523:TLE917523 TUU917523:TVA917523 UEQ917523:UEW917523 UOM917523:UOS917523 UYI917523:UYO917523 VIE917523:VIK917523 VSA917523:VSG917523 WBW917523:WCC917523 WLS917523:WLY917523 WVO917523:WVU917523" xr:uid="{A2A9A1BB-3876-41B6-87FD-E2A061BEE0D8}">
      <formula1>"想定賃料(管理費含),確定賃料(管理費含)"</formula1>
    </dataValidation>
  </dataValidations>
  <printOptions horizontalCentered="1"/>
  <pageMargins left="0.70866141732283472" right="0.39370078740157483" top="0.39370078740157483" bottom="0.19685039370078741" header="0.31496062992125984" footer="0.31496062992125984"/>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52BFDE-225E-46A7-974E-A519BDC1138A}">
  <dimension ref="A1:AH27"/>
  <sheetViews>
    <sheetView view="pageBreakPreview" topLeftCell="A7" zoomScale="85" zoomScaleNormal="100" zoomScaleSheetLayoutView="85" workbookViewId="0">
      <selection activeCell="F20" sqref="F20:AF20"/>
    </sheetView>
  </sheetViews>
  <sheetFormatPr defaultRowHeight="12.9" x14ac:dyDescent="0.3"/>
  <cols>
    <col min="1" max="70" width="2.62890625" style="3" customWidth="1"/>
    <col min="71" max="256" width="8.734375" style="3"/>
    <col min="257" max="282" width="2.62890625" style="3" customWidth="1"/>
    <col min="283" max="283" width="1.89453125" style="3" customWidth="1"/>
    <col min="284" max="284" width="2.3671875" style="3" customWidth="1"/>
    <col min="285" max="285" width="2.734375" style="3" customWidth="1"/>
    <col min="286" max="286" width="2.1015625" style="3" customWidth="1"/>
    <col min="287" max="287" width="2.62890625" style="3" customWidth="1"/>
    <col min="288" max="288" width="1.734375" style="3" customWidth="1"/>
    <col min="289" max="326" width="2.62890625" style="3" customWidth="1"/>
    <col min="327" max="512" width="8.734375" style="3"/>
    <col min="513" max="538" width="2.62890625" style="3" customWidth="1"/>
    <col min="539" max="539" width="1.89453125" style="3" customWidth="1"/>
    <col min="540" max="540" width="2.3671875" style="3" customWidth="1"/>
    <col min="541" max="541" width="2.734375" style="3" customWidth="1"/>
    <col min="542" max="542" width="2.1015625" style="3" customWidth="1"/>
    <col min="543" max="543" width="2.62890625" style="3" customWidth="1"/>
    <col min="544" max="544" width="1.734375" style="3" customWidth="1"/>
    <col min="545" max="582" width="2.62890625" style="3" customWidth="1"/>
    <col min="583" max="768" width="8.734375" style="3"/>
    <col min="769" max="794" width="2.62890625" style="3" customWidth="1"/>
    <col min="795" max="795" width="1.89453125" style="3" customWidth="1"/>
    <col min="796" max="796" width="2.3671875" style="3" customWidth="1"/>
    <col min="797" max="797" width="2.734375" style="3" customWidth="1"/>
    <col min="798" max="798" width="2.1015625" style="3" customWidth="1"/>
    <col min="799" max="799" width="2.62890625" style="3" customWidth="1"/>
    <col min="800" max="800" width="1.734375" style="3" customWidth="1"/>
    <col min="801" max="838" width="2.62890625" style="3" customWidth="1"/>
    <col min="839" max="1024" width="8.734375" style="3"/>
    <col min="1025" max="1050" width="2.62890625" style="3" customWidth="1"/>
    <col min="1051" max="1051" width="1.89453125" style="3" customWidth="1"/>
    <col min="1052" max="1052" width="2.3671875" style="3" customWidth="1"/>
    <col min="1053" max="1053" width="2.734375" style="3" customWidth="1"/>
    <col min="1054" max="1054" width="2.1015625" style="3" customWidth="1"/>
    <col min="1055" max="1055" width="2.62890625" style="3" customWidth="1"/>
    <col min="1056" max="1056" width="1.734375" style="3" customWidth="1"/>
    <col min="1057" max="1094" width="2.62890625" style="3" customWidth="1"/>
    <col min="1095" max="1280" width="8.734375" style="3"/>
    <col min="1281" max="1306" width="2.62890625" style="3" customWidth="1"/>
    <col min="1307" max="1307" width="1.89453125" style="3" customWidth="1"/>
    <col min="1308" max="1308" width="2.3671875" style="3" customWidth="1"/>
    <col min="1309" max="1309" width="2.734375" style="3" customWidth="1"/>
    <col min="1310" max="1310" width="2.1015625" style="3" customWidth="1"/>
    <col min="1311" max="1311" width="2.62890625" style="3" customWidth="1"/>
    <col min="1312" max="1312" width="1.734375" style="3" customWidth="1"/>
    <col min="1313" max="1350" width="2.62890625" style="3" customWidth="1"/>
    <col min="1351" max="1536" width="8.734375" style="3"/>
    <col min="1537" max="1562" width="2.62890625" style="3" customWidth="1"/>
    <col min="1563" max="1563" width="1.89453125" style="3" customWidth="1"/>
    <col min="1564" max="1564" width="2.3671875" style="3" customWidth="1"/>
    <col min="1565" max="1565" width="2.734375" style="3" customWidth="1"/>
    <col min="1566" max="1566" width="2.1015625" style="3" customWidth="1"/>
    <col min="1567" max="1567" width="2.62890625" style="3" customWidth="1"/>
    <col min="1568" max="1568" width="1.734375" style="3" customWidth="1"/>
    <col min="1569" max="1606" width="2.62890625" style="3" customWidth="1"/>
    <col min="1607" max="1792" width="8.734375" style="3"/>
    <col min="1793" max="1818" width="2.62890625" style="3" customWidth="1"/>
    <col min="1819" max="1819" width="1.89453125" style="3" customWidth="1"/>
    <col min="1820" max="1820" width="2.3671875" style="3" customWidth="1"/>
    <col min="1821" max="1821" width="2.734375" style="3" customWidth="1"/>
    <col min="1822" max="1822" width="2.1015625" style="3" customWidth="1"/>
    <col min="1823" max="1823" width="2.62890625" style="3" customWidth="1"/>
    <col min="1824" max="1824" width="1.734375" style="3" customWidth="1"/>
    <col min="1825" max="1862" width="2.62890625" style="3" customWidth="1"/>
    <col min="1863" max="2048" width="8.734375" style="3"/>
    <col min="2049" max="2074" width="2.62890625" style="3" customWidth="1"/>
    <col min="2075" max="2075" width="1.89453125" style="3" customWidth="1"/>
    <col min="2076" max="2076" width="2.3671875" style="3" customWidth="1"/>
    <col min="2077" max="2077" width="2.734375" style="3" customWidth="1"/>
    <col min="2078" max="2078" width="2.1015625" style="3" customWidth="1"/>
    <col min="2079" max="2079" width="2.62890625" style="3" customWidth="1"/>
    <col min="2080" max="2080" width="1.734375" style="3" customWidth="1"/>
    <col min="2081" max="2118" width="2.62890625" style="3" customWidth="1"/>
    <col min="2119" max="2304" width="8.734375" style="3"/>
    <col min="2305" max="2330" width="2.62890625" style="3" customWidth="1"/>
    <col min="2331" max="2331" width="1.89453125" style="3" customWidth="1"/>
    <col min="2332" max="2332" width="2.3671875" style="3" customWidth="1"/>
    <col min="2333" max="2333" width="2.734375" style="3" customWidth="1"/>
    <col min="2334" max="2334" width="2.1015625" style="3" customWidth="1"/>
    <col min="2335" max="2335" width="2.62890625" style="3" customWidth="1"/>
    <col min="2336" max="2336" width="1.734375" style="3" customWidth="1"/>
    <col min="2337" max="2374" width="2.62890625" style="3" customWidth="1"/>
    <col min="2375" max="2560" width="8.734375" style="3"/>
    <col min="2561" max="2586" width="2.62890625" style="3" customWidth="1"/>
    <col min="2587" max="2587" width="1.89453125" style="3" customWidth="1"/>
    <col min="2588" max="2588" width="2.3671875" style="3" customWidth="1"/>
    <col min="2589" max="2589" width="2.734375" style="3" customWidth="1"/>
    <col min="2590" max="2590" width="2.1015625" style="3" customWidth="1"/>
    <col min="2591" max="2591" width="2.62890625" style="3" customWidth="1"/>
    <col min="2592" max="2592" width="1.734375" style="3" customWidth="1"/>
    <col min="2593" max="2630" width="2.62890625" style="3" customWidth="1"/>
    <col min="2631" max="2816" width="8.734375" style="3"/>
    <col min="2817" max="2842" width="2.62890625" style="3" customWidth="1"/>
    <col min="2843" max="2843" width="1.89453125" style="3" customWidth="1"/>
    <col min="2844" max="2844" width="2.3671875" style="3" customWidth="1"/>
    <col min="2845" max="2845" width="2.734375" style="3" customWidth="1"/>
    <col min="2846" max="2846" width="2.1015625" style="3" customWidth="1"/>
    <col min="2847" max="2847" width="2.62890625" style="3" customWidth="1"/>
    <col min="2848" max="2848" width="1.734375" style="3" customWidth="1"/>
    <col min="2849" max="2886" width="2.62890625" style="3" customWidth="1"/>
    <col min="2887" max="3072" width="8.734375" style="3"/>
    <col min="3073" max="3098" width="2.62890625" style="3" customWidth="1"/>
    <col min="3099" max="3099" width="1.89453125" style="3" customWidth="1"/>
    <col min="3100" max="3100" width="2.3671875" style="3" customWidth="1"/>
    <col min="3101" max="3101" width="2.734375" style="3" customWidth="1"/>
    <col min="3102" max="3102" width="2.1015625" style="3" customWidth="1"/>
    <col min="3103" max="3103" width="2.62890625" style="3" customWidth="1"/>
    <col min="3104" max="3104" width="1.734375" style="3" customWidth="1"/>
    <col min="3105" max="3142" width="2.62890625" style="3" customWidth="1"/>
    <col min="3143" max="3328" width="8.734375" style="3"/>
    <col min="3329" max="3354" width="2.62890625" style="3" customWidth="1"/>
    <col min="3355" max="3355" width="1.89453125" style="3" customWidth="1"/>
    <col min="3356" max="3356" width="2.3671875" style="3" customWidth="1"/>
    <col min="3357" max="3357" width="2.734375" style="3" customWidth="1"/>
    <col min="3358" max="3358" width="2.1015625" style="3" customWidth="1"/>
    <col min="3359" max="3359" width="2.62890625" style="3" customWidth="1"/>
    <col min="3360" max="3360" width="1.734375" style="3" customWidth="1"/>
    <col min="3361" max="3398" width="2.62890625" style="3" customWidth="1"/>
    <col min="3399" max="3584" width="8.734375" style="3"/>
    <col min="3585" max="3610" width="2.62890625" style="3" customWidth="1"/>
    <col min="3611" max="3611" width="1.89453125" style="3" customWidth="1"/>
    <col min="3612" max="3612" width="2.3671875" style="3" customWidth="1"/>
    <col min="3613" max="3613" width="2.734375" style="3" customWidth="1"/>
    <col min="3614" max="3614" width="2.1015625" style="3" customWidth="1"/>
    <col min="3615" max="3615" width="2.62890625" style="3" customWidth="1"/>
    <col min="3616" max="3616" width="1.734375" style="3" customWidth="1"/>
    <col min="3617" max="3654" width="2.62890625" style="3" customWidth="1"/>
    <col min="3655" max="3840" width="8.734375" style="3"/>
    <col min="3841" max="3866" width="2.62890625" style="3" customWidth="1"/>
    <col min="3867" max="3867" width="1.89453125" style="3" customWidth="1"/>
    <col min="3868" max="3868" width="2.3671875" style="3" customWidth="1"/>
    <col min="3869" max="3869" width="2.734375" style="3" customWidth="1"/>
    <col min="3870" max="3870" width="2.1015625" style="3" customWidth="1"/>
    <col min="3871" max="3871" width="2.62890625" style="3" customWidth="1"/>
    <col min="3872" max="3872" width="1.734375" style="3" customWidth="1"/>
    <col min="3873" max="3910" width="2.62890625" style="3" customWidth="1"/>
    <col min="3911" max="4096" width="8.734375" style="3"/>
    <col min="4097" max="4122" width="2.62890625" style="3" customWidth="1"/>
    <col min="4123" max="4123" width="1.89453125" style="3" customWidth="1"/>
    <col min="4124" max="4124" width="2.3671875" style="3" customWidth="1"/>
    <col min="4125" max="4125" width="2.734375" style="3" customWidth="1"/>
    <col min="4126" max="4126" width="2.1015625" style="3" customWidth="1"/>
    <col min="4127" max="4127" width="2.62890625" style="3" customWidth="1"/>
    <col min="4128" max="4128" width="1.734375" style="3" customWidth="1"/>
    <col min="4129" max="4166" width="2.62890625" style="3" customWidth="1"/>
    <col min="4167" max="4352" width="8.734375" style="3"/>
    <col min="4353" max="4378" width="2.62890625" style="3" customWidth="1"/>
    <col min="4379" max="4379" width="1.89453125" style="3" customWidth="1"/>
    <col min="4380" max="4380" width="2.3671875" style="3" customWidth="1"/>
    <col min="4381" max="4381" width="2.734375" style="3" customWidth="1"/>
    <col min="4382" max="4382" width="2.1015625" style="3" customWidth="1"/>
    <col min="4383" max="4383" width="2.62890625" style="3" customWidth="1"/>
    <col min="4384" max="4384" width="1.734375" style="3" customWidth="1"/>
    <col min="4385" max="4422" width="2.62890625" style="3" customWidth="1"/>
    <col min="4423" max="4608" width="8.734375" style="3"/>
    <col min="4609" max="4634" width="2.62890625" style="3" customWidth="1"/>
    <col min="4635" max="4635" width="1.89453125" style="3" customWidth="1"/>
    <col min="4636" max="4636" width="2.3671875" style="3" customWidth="1"/>
    <col min="4637" max="4637" width="2.734375" style="3" customWidth="1"/>
    <col min="4638" max="4638" width="2.1015625" style="3" customWidth="1"/>
    <col min="4639" max="4639" width="2.62890625" style="3" customWidth="1"/>
    <col min="4640" max="4640" width="1.734375" style="3" customWidth="1"/>
    <col min="4641" max="4678" width="2.62890625" style="3" customWidth="1"/>
    <col min="4679" max="4864" width="8.734375" style="3"/>
    <col min="4865" max="4890" width="2.62890625" style="3" customWidth="1"/>
    <col min="4891" max="4891" width="1.89453125" style="3" customWidth="1"/>
    <col min="4892" max="4892" width="2.3671875" style="3" customWidth="1"/>
    <col min="4893" max="4893" width="2.734375" style="3" customWidth="1"/>
    <col min="4894" max="4894" width="2.1015625" style="3" customWidth="1"/>
    <col min="4895" max="4895" width="2.62890625" style="3" customWidth="1"/>
    <col min="4896" max="4896" width="1.734375" style="3" customWidth="1"/>
    <col min="4897" max="4934" width="2.62890625" style="3" customWidth="1"/>
    <col min="4935" max="5120" width="8.734375" style="3"/>
    <col min="5121" max="5146" width="2.62890625" style="3" customWidth="1"/>
    <col min="5147" max="5147" width="1.89453125" style="3" customWidth="1"/>
    <col min="5148" max="5148" width="2.3671875" style="3" customWidth="1"/>
    <col min="5149" max="5149" width="2.734375" style="3" customWidth="1"/>
    <col min="5150" max="5150" width="2.1015625" style="3" customWidth="1"/>
    <col min="5151" max="5151" width="2.62890625" style="3" customWidth="1"/>
    <col min="5152" max="5152" width="1.734375" style="3" customWidth="1"/>
    <col min="5153" max="5190" width="2.62890625" style="3" customWidth="1"/>
    <col min="5191" max="5376" width="8.734375" style="3"/>
    <col min="5377" max="5402" width="2.62890625" style="3" customWidth="1"/>
    <col min="5403" max="5403" width="1.89453125" style="3" customWidth="1"/>
    <col min="5404" max="5404" width="2.3671875" style="3" customWidth="1"/>
    <col min="5405" max="5405" width="2.734375" style="3" customWidth="1"/>
    <col min="5406" max="5406" width="2.1015625" style="3" customWidth="1"/>
    <col min="5407" max="5407" width="2.62890625" style="3" customWidth="1"/>
    <col min="5408" max="5408" width="1.734375" style="3" customWidth="1"/>
    <col min="5409" max="5446" width="2.62890625" style="3" customWidth="1"/>
    <col min="5447" max="5632" width="8.734375" style="3"/>
    <col min="5633" max="5658" width="2.62890625" style="3" customWidth="1"/>
    <col min="5659" max="5659" width="1.89453125" style="3" customWidth="1"/>
    <col min="5660" max="5660" width="2.3671875" style="3" customWidth="1"/>
    <col min="5661" max="5661" width="2.734375" style="3" customWidth="1"/>
    <col min="5662" max="5662" width="2.1015625" style="3" customWidth="1"/>
    <col min="5663" max="5663" width="2.62890625" style="3" customWidth="1"/>
    <col min="5664" max="5664" width="1.734375" style="3" customWidth="1"/>
    <col min="5665" max="5702" width="2.62890625" style="3" customWidth="1"/>
    <col min="5703" max="5888" width="8.734375" style="3"/>
    <col min="5889" max="5914" width="2.62890625" style="3" customWidth="1"/>
    <col min="5915" max="5915" width="1.89453125" style="3" customWidth="1"/>
    <col min="5916" max="5916" width="2.3671875" style="3" customWidth="1"/>
    <col min="5917" max="5917" width="2.734375" style="3" customWidth="1"/>
    <col min="5918" max="5918" width="2.1015625" style="3" customWidth="1"/>
    <col min="5919" max="5919" width="2.62890625" style="3" customWidth="1"/>
    <col min="5920" max="5920" width="1.734375" style="3" customWidth="1"/>
    <col min="5921" max="5958" width="2.62890625" style="3" customWidth="1"/>
    <col min="5959" max="6144" width="8.734375" style="3"/>
    <col min="6145" max="6170" width="2.62890625" style="3" customWidth="1"/>
    <col min="6171" max="6171" width="1.89453125" style="3" customWidth="1"/>
    <col min="6172" max="6172" width="2.3671875" style="3" customWidth="1"/>
    <col min="6173" max="6173" width="2.734375" style="3" customWidth="1"/>
    <col min="6174" max="6174" width="2.1015625" style="3" customWidth="1"/>
    <col min="6175" max="6175" width="2.62890625" style="3" customWidth="1"/>
    <col min="6176" max="6176" width="1.734375" style="3" customWidth="1"/>
    <col min="6177" max="6214" width="2.62890625" style="3" customWidth="1"/>
    <col min="6215" max="6400" width="8.734375" style="3"/>
    <col min="6401" max="6426" width="2.62890625" style="3" customWidth="1"/>
    <col min="6427" max="6427" width="1.89453125" style="3" customWidth="1"/>
    <col min="6428" max="6428" width="2.3671875" style="3" customWidth="1"/>
    <col min="6429" max="6429" width="2.734375" style="3" customWidth="1"/>
    <col min="6430" max="6430" width="2.1015625" style="3" customWidth="1"/>
    <col min="6431" max="6431" width="2.62890625" style="3" customWidth="1"/>
    <col min="6432" max="6432" width="1.734375" style="3" customWidth="1"/>
    <col min="6433" max="6470" width="2.62890625" style="3" customWidth="1"/>
    <col min="6471" max="6656" width="8.734375" style="3"/>
    <col min="6657" max="6682" width="2.62890625" style="3" customWidth="1"/>
    <col min="6683" max="6683" width="1.89453125" style="3" customWidth="1"/>
    <col min="6684" max="6684" width="2.3671875" style="3" customWidth="1"/>
    <col min="6685" max="6685" width="2.734375" style="3" customWidth="1"/>
    <col min="6686" max="6686" width="2.1015625" style="3" customWidth="1"/>
    <col min="6687" max="6687" width="2.62890625" style="3" customWidth="1"/>
    <col min="6688" max="6688" width="1.734375" style="3" customWidth="1"/>
    <col min="6689" max="6726" width="2.62890625" style="3" customWidth="1"/>
    <col min="6727" max="6912" width="8.734375" style="3"/>
    <col min="6913" max="6938" width="2.62890625" style="3" customWidth="1"/>
    <col min="6939" max="6939" width="1.89453125" style="3" customWidth="1"/>
    <col min="6940" max="6940" width="2.3671875" style="3" customWidth="1"/>
    <col min="6941" max="6941" width="2.734375" style="3" customWidth="1"/>
    <col min="6942" max="6942" width="2.1015625" style="3" customWidth="1"/>
    <col min="6943" max="6943" width="2.62890625" style="3" customWidth="1"/>
    <col min="6944" max="6944" width="1.734375" style="3" customWidth="1"/>
    <col min="6945" max="6982" width="2.62890625" style="3" customWidth="1"/>
    <col min="6983" max="7168" width="8.734375" style="3"/>
    <col min="7169" max="7194" width="2.62890625" style="3" customWidth="1"/>
    <col min="7195" max="7195" width="1.89453125" style="3" customWidth="1"/>
    <col min="7196" max="7196" width="2.3671875" style="3" customWidth="1"/>
    <col min="7197" max="7197" width="2.734375" style="3" customWidth="1"/>
    <col min="7198" max="7198" width="2.1015625" style="3" customWidth="1"/>
    <col min="7199" max="7199" width="2.62890625" style="3" customWidth="1"/>
    <col min="7200" max="7200" width="1.734375" style="3" customWidth="1"/>
    <col min="7201" max="7238" width="2.62890625" style="3" customWidth="1"/>
    <col min="7239" max="7424" width="8.734375" style="3"/>
    <col min="7425" max="7450" width="2.62890625" style="3" customWidth="1"/>
    <col min="7451" max="7451" width="1.89453125" style="3" customWidth="1"/>
    <col min="7452" max="7452" width="2.3671875" style="3" customWidth="1"/>
    <col min="7453" max="7453" width="2.734375" style="3" customWidth="1"/>
    <col min="7454" max="7454" width="2.1015625" style="3" customWidth="1"/>
    <col min="7455" max="7455" width="2.62890625" style="3" customWidth="1"/>
    <col min="7456" max="7456" width="1.734375" style="3" customWidth="1"/>
    <col min="7457" max="7494" width="2.62890625" style="3" customWidth="1"/>
    <col min="7495" max="7680" width="8.734375" style="3"/>
    <col min="7681" max="7706" width="2.62890625" style="3" customWidth="1"/>
    <col min="7707" max="7707" width="1.89453125" style="3" customWidth="1"/>
    <col min="7708" max="7708" width="2.3671875" style="3" customWidth="1"/>
    <col min="7709" max="7709" width="2.734375" style="3" customWidth="1"/>
    <col min="7710" max="7710" width="2.1015625" style="3" customWidth="1"/>
    <col min="7711" max="7711" width="2.62890625" style="3" customWidth="1"/>
    <col min="7712" max="7712" width="1.734375" style="3" customWidth="1"/>
    <col min="7713" max="7750" width="2.62890625" style="3" customWidth="1"/>
    <col min="7751" max="7936" width="8.734375" style="3"/>
    <col min="7937" max="7962" width="2.62890625" style="3" customWidth="1"/>
    <col min="7963" max="7963" width="1.89453125" style="3" customWidth="1"/>
    <col min="7964" max="7964" width="2.3671875" style="3" customWidth="1"/>
    <col min="7965" max="7965" width="2.734375" style="3" customWidth="1"/>
    <col min="7966" max="7966" width="2.1015625" style="3" customWidth="1"/>
    <col min="7967" max="7967" width="2.62890625" style="3" customWidth="1"/>
    <col min="7968" max="7968" width="1.734375" style="3" customWidth="1"/>
    <col min="7969" max="8006" width="2.62890625" style="3" customWidth="1"/>
    <col min="8007" max="8192" width="8.734375" style="3"/>
    <col min="8193" max="8218" width="2.62890625" style="3" customWidth="1"/>
    <col min="8219" max="8219" width="1.89453125" style="3" customWidth="1"/>
    <col min="8220" max="8220" width="2.3671875" style="3" customWidth="1"/>
    <col min="8221" max="8221" width="2.734375" style="3" customWidth="1"/>
    <col min="8222" max="8222" width="2.1015625" style="3" customWidth="1"/>
    <col min="8223" max="8223" width="2.62890625" style="3" customWidth="1"/>
    <col min="8224" max="8224" width="1.734375" style="3" customWidth="1"/>
    <col min="8225" max="8262" width="2.62890625" style="3" customWidth="1"/>
    <col min="8263" max="8448" width="8.734375" style="3"/>
    <col min="8449" max="8474" width="2.62890625" style="3" customWidth="1"/>
    <col min="8475" max="8475" width="1.89453125" style="3" customWidth="1"/>
    <col min="8476" max="8476" width="2.3671875" style="3" customWidth="1"/>
    <col min="8477" max="8477" width="2.734375" style="3" customWidth="1"/>
    <col min="8478" max="8478" width="2.1015625" style="3" customWidth="1"/>
    <col min="8479" max="8479" width="2.62890625" style="3" customWidth="1"/>
    <col min="8480" max="8480" width="1.734375" style="3" customWidth="1"/>
    <col min="8481" max="8518" width="2.62890625" style="3" customWidth="1"/>
    <col min="8519" max="8704" width="8.734375" style="3"/>
    <col min="8705" max="8730" width="2.62890625" style="3" customWidth="1"/>
    <col min="8731" max="8731" width="1.89453125" style="3" customWidth="1"/>
    <col min="8732" max="8732" width="2.3671875" style="3" customWidth="1"/>
    <col min="8733" max="8733" width="2.734375" style="3" customWidth="1"/>
    <col min="8734" max="8734" width="2.1015625" style="3" customWidth="1"/>
    <col min="8735" max="8735" width="2.62890625" style="3" customWidth="1"/>
    <col min="8736" max="8736" width="1.734375" style="3" customWidth="1"/>
    <col min="8737" max="8774" width="2.62890625" style="3" customWidth="1"/>
    <col min="8775" max="8960" width="8.734375" style="3"/>
    <col min="8961" max="8986" width="2.62890625" style="3" customWidth="1"/>
    <col min="8987" max="8987" width="1.89453125" style="3" customWidth="1"/>
    <col min="8988" max="8988" width="2.3671875" style="3" customWidth="1"/>
    <col min="8989" max="8989" width="2.734375" style="3" customWidth="1"/>
    <col min="8990" max="8990" width="2.1015625" style="3" customWidth="1"/>
    <col min="8991" max="8991" width="2.62890625" style="3" customWidth="1"/>
    <col min="8992" max="8992" width="1.734375" style="3" customWidth="1"/>
    <col min="8993" max="9030" width="2.62890625" style="3" customWidth="1"/>
    <col min="9031" max="9216" width="8.734375" style="3"/>
    <col min="9217" max="9242" width="2.62890625" style="3" customWidth="1"/>
    <col min="9243" max="9243" width="1.89453125" style="3" customWidth="1"/>
    <col min="9244" max="9244" width="2.3671875" style="3" customWidth="1"/>
    <col min="9245" max="9245" width="2.734375" style="3" customWidth="1"/>
    <col min="9246" max="9246" width="2.1015625" style="3" customWidth="1"/>
    <col min="9247" max="9247" width="2.62890625" style="3" customWidth="1"/>
    <col min="9248" max="9248" width="1.734375" style="3" customWidth="1"/>
    <col min="9249" max="9286" width="2.62890625" style="3" customWidth="1"/>
    <col min="9287" max="9472" width="8.734375" style="3"/>
    <col min="9473" max="9498" width="2.62890625" style="3" customWidth="1"/>
    <col min="9499" max="9499" width="1.89453125" style="3" customWidth="1"/>
    <col min="9500" max="9500" width="2.3671875" style="3" customWidth="1"/>
    <col min="9501" max="9501" width="2.734375" style="3" customWidth="1"/>
    <col min="9502" max="9502" width="2.1015625" style="3" customWidth="1"/>
    <col min="9503" max="9503" width="2.62890625" style="3" customWidth="1"/>
    <col min="9504" max="9504" width="1.734375" style="3" customWidth="1"/>
    <col min="9505" max="9542" width="2.62890625" style="3" customWidth="1"/>
    <col min="9543" max="9728" width="8.734375" style="3"/>
    <col min="9729" max="9754" width="2.62890625" style="3" customWidth="1"/>
    <col min="9755" max="9755" width="1.89453125" style="3" customWidth="1"/>
    <col min="9756" max="9756" width="2.3671875" style="3" customWidth="1"/>
    <col min="9757" max="9757" width="2.734375" style="3" customWidth="1"/>
    <col min="9758" max="9758" width="2.1015625" style="3" customWidth="1"/>
    <col min="9759" max="9759" width="2.62890625" style="3" customWidth="1"/>
    <col min="9760" max="9760" width="1.734375" style="3" customWidth="1"/>
    <col min="9761" max="9798" width="2.62890625" style="3" customWidth="1"/>
    <col min="9799" max="9984" width="8.734375" style="3"/>
    <col min="9985" max="10010" width="2.62890625" style="3" customWidth="1"/>
    <col min="10011" max="10011" width="1.89453125" style="3" customWidth="1"/>
    <col min="10012" max="10012" width="2.3671875" style="3" customWidth="1"/>
    <col min="10013" max="10013" width="2.734375" style="3" customWidth="1"/>
    <col min="10014" max="10014" width="2.1015625" style="3" customWidth="1"/>
    <col min="10015" max="10015" width="2.62890625" style="3" customWidth="1"/>
    <col min="10016" max="10016" width="1.734375" style="3" customWidth="1"/>
    <col min="10017" max="10054" width="2.62890625" style="3" customWidth="1"/>
    <col min="10055" max="10240" width="8.734375" style="3"/>
    <col min="10241" max="10266" width="2.62890625" style="3" customWidth="1"/>
    <col min="10267" max="10267" width="1.89453125" style="3" customWidth="1"/>
    <col min="10268" max="10268" width="2.3671875" style="3" customWidth="1"/>
    <col min="10269" max="10269" width="2.734375" style="3" customWidth="1"/>
    <col min="10270" max="10270" width="2.1015625" style="3" customWidth="1"/>
    <col min="10271" max="10271" width="2.62890625" style="3" customWidth="1"/>
    <col min="10272" max="10272" width="1.734375" style="3" customWidth="1"/>
    <col min="10273" max="10310" width="2.62890625" style="3" customWidth="1"/>
    <col min="10311" max="10496" width="8.734375" style="3"/>
    <col min="10497" max="10522" width="2.62890625" style="3" customWidth="1"/>
    <col min="10523" max="10523" width="1.89453125" style="3" customWidth="1"/>
    <col min="10524" max="10524" width="2.3671875" style="3" customWidth="1"/>
    <col min="10525" max="10525" width="2.734375" style="3" customWidth="1"/>
    <col min="10526" max="10526" width="2.1015625" style="3" customWidth="1"/>
    <col min="10527" max="10527" width="2.62890625" style="3" customWidth="1"/>
    <col min="10528" max="10528" width="1.734375" style="3" customWidth="1"/>
    <col min="10529" max="10566" width="2.62890625" style="3" customWidth="1"/>
    <col min="10567" max="10752" width="8.734375" style="3"/>
    <col min="10753" max="10778" width="2.62890625" style="3" customWidth="1"/>
    <col min="10779" max="10779" width="1.89453125" style="3" customWidth="1"/>
    <col min="10780" max="10780" width="2.3671875" style="3" customWidth="1"/>
    <col min="10781" max="10781" width="2.734375" style="3" customWidth="1"/>
    <col min="10782" max="10782" width="2.1015625" style="3" customWidth="1"/>
    <col min="10783" max="10783" width="2.62890625" style="3" customWidth="1"/>
    <col min="10784" max="10784" width="1.734375" style="3" customWidth="1"/>
    <col min="10785" max="10822" width="2.62890625" style="3" customWidth="1"/>
    <col min="10823" max="11008" width="8.734375" style="3"/>
    <col min="11009" max="11034" width="2.62890625" style="3" customWidth="1"/>
    <col min="11035" max="11035" width="1.89453125" style="3" customWidth="1"/>
    <col min="11036" max="11036" width="2.3671875" style="3" customWidth="1"/>
    <col min="11037" max="11037" width="2.734375" style="3" customWidth="1"/>
    <col min="11038" max="11038" width="2.1015625" style="3" customWidth="1"/>
    <col min="11039" max="11039" width="2.62890625" style="3" customWidth="1"/>
    <col min="11040" max="11040" width="1.734375" style="3" customWidth="1"/>
    <col min="11041" max="11078" width="2.62890625" style="3" customWidth="1"/>
    <col min="11079" max="11264" width="8.734375" style="3"/>
    <col min="11265" max="11290" width="2.62890625" style="3" customWidth="1"/>
    <col min="11291" max="11291" width="1.89453125" style="3" customWidth="1"/>
    <col min="11292" max="11292" width="2.3671875" style="3" customWidth="1"/>
    <col min="11293" max="11293" width="2.734375" style="3" customWidth="1"/>
    <col min="11294" max="11294" width="2.1015625" style="3" customWidth="1"/>
    <col min="11295" max="11295" width="2.62890625" style="3" customWidth="1"/>
    <col min="11296" max="11296" width="1.734375" style="3" customWidth="1"/>
    <col min="11297" max="11334" width="2.62890625" style="3" customWidth="1"/>
    <col min="11335" max="11520" width="8.734375" style="3"/>
    <col min="11521" max="11546" width="2.62890625" style="3" customWidth="1"/>
    <col min="11547" max="11547" width="1.89453125" style="3" customWidth="1"/>
    <col min="11548" max="11548" width="2.3671875" style="3" customWidth="1"/>
    <col min="11549" max="11549" width="2.734375" style="3" customWidth="1"/>
    <col min="11550" max="11550" width="2.1015625" style="3" customWidth="1"/>
    <col min="11551" max="11551" width="2.62890625" style="3" customWidth="1"/>
    <col min="11552" max="11552" width="1.734375" style="3" customWidth="1"/>
    <col min="11553" max="11590" width="2.62890625" style="3" customWidth="1"/>
    <col min="11591" max="11776" width="8.734375" style="3"/>
    <col min="11777" max="11802" width="2.62890625" style="3" customWidth="1"/>
    <col min="11803" max="11803" width="1.89453125" style="3" customWidth="1"/>
    <col min="11804" max="11804" width="2.3671875" style="3" customWidth="1"/>
    <col min="11805" max="11805" width="2.734375" style="3" customWidth="1"/>
    <col min="11806" max="11806" width="2.1015625" style="3" customWidth="1"/>
    <col min="11807" max="11807" width="2.62890625" style="3" customWidth="1"/>
    <col min="11808" max="11808" width="1.734375" style="3" customWidth="1"/>
    <col min="11809" max="11846" width="2.62890625" style="3" customWidth="1"/>
    <col min="11847" max="12032" width="8.734375" style="3"/>
    <col min="12033" max="12058" width="2.62890625" style="3" customWidth="1"/>
    <col min="12059" max="12059" width="1.89453125" style="3" customWidth="1"/>
    <col min="12060" max="12060" width="2.3671875" style="3" customWidth="1"/>
    <col min="12061" max="12061" width="2.734375" style="3" customWidth="1"/>
    <col min="12062" max="12062" width="2.1015625" style="3" customWidth="1"/>
    <col min="12063" max="12063" width="2.62890625" style="3" customWidth="1"/>
    <col min="12064" max="12064" width="1.734375" style="3" customWidth="1"/>
    <col min="12065" max="12102" width="2.62890625" style="3" customWidth="1"/>
    <col min="12103" max="12288" width="8.734375" style="3"/>
    <col min="12289" max="12314" width="2.62890625" style="3" customWidth="1"/>
    <col min="12315" max="12315" width="1.89453125" style="3" customWidth="1"/>
    <col min="12316" max="12316" width="2.3671875" style="3" customWidth="1"/>
    <col min="12317" max="12317" width="2.734375" style="3" customWidth="1"/>
    <col min="12318" max="12318" width="2.1015625" style="3" customWidth="1"/>
    <col min="12319" max="12319" width="2.62890625" style="3" customWidth="1"/>
    <col min="12320" max="12320" width="1.734375" style="3" customWidth="1"/>
    <col min="12321" max="12358" width="2.62890625" style="3" customWidth="1"/>
    <col min="12359" max="12544" width="8.734375" style="3"/>
    <col min="12545" max="12570" width="2.62890625" style="3" customWidth="1"/>
    <col min="12571" max="12571" width="1.89453125" style="3" customWidth="1"/>
    <col min="12572" max="12572" width="2.3671875" style="3" customWidth="1"/>
    <col min="12573" max="12573" width="2.734375" style="3" customWidth="1"/>
    <col min="12574" max="12574" width="2.1015625" style="3" customWidth="1"/>
    <col min="12575" max="12575" width="2.62890625" style="3" customWidth="1"/>
    <col min="12576" max="12576" width="1.734375" style="3" customWidth="1"/>
    <col min="12577" max="12614" width="2.62890625" style="3" customWidth="1"/>
    <col min="12615" max="12800" width="8.734375" style="3"/>
    <col min="12801" max="12826" width="2.62890625" style="3" customWidth="1"/>
    <col min="12827" max="12827" width="1.89453125" style="3" customWidth="1"/>
    <col min="12828" max="12828" width="2.3671875" style="3" customWidth="1"/>
    <col min="12829" max="12829" width="2.734375" style="3" customWidth="1"/>
    <col min="12830" max="12830" width="2.1015625" style="3" customWidth="1"/>
    <col min="12831" max="12831" width="2.62890625" style="3" customWidth="1"/>
    <col min="12832" max="12832" width="1.734375" style="3" customWidth="1"/>
    <col min="12833" max="12870" width="2.62890625" style="3" customWidth="1"/>
    <col min="12871" max="13056" width="8.734375" style="3"/>
    <col min="13057" max="13082" width="2.62890625" style="3" customWidth="1"/>
    <col min="13083" max="13083" width="1.89453125" style="3" customWidth="1"/>
    <col min="13084" max="13084" width="2.3671875" style="3" customWidth="1"/>
    <col min="13085" max="13085" width="2.734375" style="3" customWidth="1"/>
    <col min="13086" max="13086" width="2.1015625" style="3" customWidth="1"/>
    <col min="13087" max="13087" width="2.62890625" style="3" customWidth="1"/>
    <col min="13088" max="13088" width="1.734375" style="3" customWidth="1"/>
    <col min="13089" max="13126" width="2.62890625" style="3" customWidth="1"/>
    <col min="13127" max="13312" width="8.734375" style="3"/>
    <col min="13313" max="13338" width="2.62890625" style="3" customWidth="1"/>
    <col min="13339" max="13339" width="1.89453125" style="3" customWidth="1"/>
    <col min="13340" max="13340" width="2.3671875" style="3" customWidth="1"/>
    <col min="13341" max="13341" width="2.734375" style="3" customWidth="1"/>
    <col min="13342" max="13342" width="2.1015625" style="3" customWidth="1"/>
    <col min="13343" max="13343" width="2.62890625" style="3" customWidth="1"/>
    <col min="13344" max="13344" width="1.734375" style="3" customWidth="1"/>
    <col min="13345" max="13382" width="2.62890625" style="3" customWidth="1"/>
    <col min="13383" max="13568" width="8.734375" style="3"/>
    <col min="13569" max="13594" width="2.62890625" style="3" customWidth="1"/>
    <col min="13595" max="13595" width="1.89453125" style="3" customWidth="1"/>
    <col min="13596" max="13596" width="2.3671875" style="3" customWidth="1"/>
    <col min="13597" max="13597" width="2.734375" style="3" customWidth="1"/>
    <col min="13598" max="13598" width="2.1015625" style="3" customWidth="1"/>
    <col min="13599" max="13599" width="2.62890625" style="3" customWidth="1"/>
    <col min="13600" max="13600" width="1.734375" style="3" customWidth="1"/>
    <col min="13601" max="13638" width="2.62890625" style="3" customWidth="1"/>
    <col min="13639" max="13824" width="8.734375" style="3"/>
    <col min="13825" max="13850" width="2.62890625" style="3" customWidth="1"/>
    <col min="13851" max="13851" width="1.89453125" style="3" customWidth="1"/>
    <col min="13852" max="13852" width="2.3671875" style="3" customWidth="1"/>
    <col min="13853" max="13853" width="2.734375" style="3" customWidth="1"/>
    <col min="13854" max="13854" width="2.1015625" style="3" customWidth="1"/>
    <col min="13855" max="13855" width="2.62890625" style="3" customWidth="1"/>
    <col min="13856" max="13856" width="1.734375" style="3" customWidth="1"/>
    <col min="13857" max="13894" width="2.62890625" style="3" customWidth="1"/>
    <col min="13895" max="14080" width="8.734375" style="3"/>
    <col min="14081" max="14106" width="2.62890625" style="3" customWidth="1"/>
    <col min="14107" max="14107" width="1.89453125" style="3" customWidth="1"/>
    <col min="14108" max="14108" width="2.3671875" style="3" customWidth="1"/>
    <col min="14109" max="14109" width="2.734375" style="3" customWidth="1"/>
    <col min="14110" max="14110" width="2.1015625" style="3" customWidth="1"/>
    <col min="14111" max="14111" width="2.62890625" style="3" customWidth="1"/>
    <col min="14112" max="14112" width="1.734375" style="3" customWidth="1"/>
    <col min="14113" max="14150" width="2.62890625" style="3" customWidth="1"/>
    <col min="14151" max="14336" width="8.734375" style="3"/>
    <col min="14337" max="14362" width="2.62890625" style="3" customWidth="1"/>
    <col min="14363" max="14363" width="1.89453125" style="3" customWidth="1"/>
    <col min="14364" max="14364" width="2.3671875" style="3" customWidth="1"/>
    <col min="14365" max="14365" width="2.734375" style="3" customWidth="1"/>
    <col min="14366" max="14366" width="2.1015625" style="3" customWidth="1"/>
    <col min="14367" max="14367" width="2.62890625" style="3" customWidth="1"/>
    <col min="14368" max="14368" width="1.734375" style="3" customWidth="1"/>
    <col min="14369" max="14406" width="2.62890625" style="3" customWidth="1"/>
    <col min="14407" max="14592" width="8.734375" style="3"/>
    <col min="14593" max="14618" width="2.62890625" style="3" customWidth="1"/>
    <col min="14619" max="14619" width="1.89453125" style="3" customWidth="1"/>
    <col min="14620" max="14620" width="2.3671875" style="3" customWidth="1"/>
    <col min="14621" max="14621" width="2.734375" style="3" customWidth="1"/>
    <col min="14622" max="14622" width="2.1015625" style="3" customWidth="1"/>
    <col min="14623" max="14623" width="2.62890625" style="3" customWidth="1"/>
    <col min="14624" max="14624" width="1.734375" style="3" customWidth="1"/>
    <col min="14625" max="14662" width="2.62890625" style="3" customWidth="1"/>
    <col min="14663" max="14848" width="8.734375" style="3"/>
    <col min="14849" max="14874" width="2.62890625" style="3" customWidth="1"/>
    <col min="14875" max="14875" width="1.89453125" style="3" customWidth="1"/>
    <col min="14876" max="14876" width="2.3671875" style="3" customWidth="1"/>
    <col min="14877" max="14877" width="2.734375" style="3" customWidth="1"/>
    <col min="14878" max="14878" width="2.1015625" style="3" customWidth="1"/>
    <col min="14879" max="14879" width="2.62890625" style="3" customWidth="1"/>
    <col min="14880" max="14880" width="1.734375" style="3" customWidth="1"/>
    <col min="14881" max="14918" width="2.62890625" style="3" customWidth="1"/>
    <col min="14919" max="15104" width="8.734375" style="3"/>
    <col min="15105" max="15130" width="2.62890625" style="3" customWidth="1"/>
    <col min="15131" max="15131" width="1.89453125" style="3" customWidth="1"/>
    <col min="15132" max="15132" width="2.3671875" style="3" customWidth="1"/>
    <col min="15133" max="15133" width="2.734375" style="3" customWidth="1"/>
    <col min="15134" max="15134" width="2.1015625" style="3" customWidth="1"/>
    <col min="15135" max="15135" width="2.62890625" style="3" customWidth="1"/>
    <col min="15136" max="15136" width="1.734375" style="3" customWidth="1"/>
    <col min="15137" max="15174" width="2.62890625" style="3" customWidth="1"/>
    <col min="15175" max="15360" width="8.734375" style="3"/>
    <col min="15361" max="15386" width="2.62890625" style="3" customWidth="1"/>
    <col min="15387" max="15387" width="1.89453125" style="3" customWidth="1"/>
    <col min="15388" max="15388" width="2.3671875" style="3" customWidth="1"/>
    <col min="15389" max="15389" width="2.734375" style="3" customWidth="1"/>
    <col min="15390" max="15390" width="2.1015625" style="3" customWidth="1"/>
    <col min="15391" max="15391" width="2.62890625" style="3" customWidth="1"/>
    <col min="15392" max="15392" width="1.734375" style="3" customWidth="1"/>
    <col min="15393" max="15430" width="2.62890625" style="3" customWidth="1"/>
    <col min="15431" max="15616" width="8.734375" style="3"/>
    <col min="15617" max="15642" width="2.62890625" style="3" customWidth="1"/>
    <col min="15643" max="15643" width="1.89453125" style="3" customWidth="1"/>
    <col min="15644" max="15644" width="2.3671875" style="3" customWidth="1"/>
    <col min="15645" max="15645" width="2.734375" style="3" customWidth="1"/>
    <col min="15646" max="15646" width="2.1015625" style="3" customWidth="1"/>
    <col min="15647" max="15647" width="2.62890625" style="3" customWidth="1"/>
    <col min="15648" max="15648" width="1.734375" style="3" customWidth="1"/>
    <col min="15649" max="15686" width="2.62890625" style="3" customWidth="1"/>
    <col min="15687" max="15872" width="8.734375" style="3"/>
    <col min="15873" max="15898" width="2.62890625" style="3" customWidth="1"/>
    <col min="15899" max="15899" width="1.89453125" style="3" customWidth="1"/>
    <col min="15900" max="15900" width="2.3671875" style="3" customWidth="1"/>
    <col min="15901" max="15901" width="2.734375" style="3" customWidth="1"/>
    <col min="15902" max="15902" width="2.1015625" style="3" customWidth="1"/>
    <col min="15903" max="15903" width="2.62890625" style="3" customWidth="1"/>
    <col min="15904" max="15904" width="1.734375" style="3" customWidth="1"/>
    <col min="15905" max="15942" width="2.62890625" style="3" customWidth="1"/>
    <col min="15943" max="16128" width="8.734375" style="3"/>
    <col min="16129" max="16154" width="2.62890625" style="3" customWidth="1"/>
    <col min="16155" max="16155" width="1.89453125" style="3" customWidth="1"/>
    <col min="16156" max="16156" width="2.3671875" style="3" customWidth="1"/>
    <col min="16157" max="16157" width="2.734375" style="3" customWidth="1"/>
    <col min="16158" max="16158" width="2.1015625" style="3" customWidth="1"/>
    <col min="16159" max="16159" width="2.62890625" style="3" customWidth="1"/>
    <col min="16160" max="16160" width="1.734375" style="3" customWidth="1"/>
    <col min="16161" max="16198" width="2.62890625" style="3" customWidth="1"/>
    <col min="16199" max="16384" width="8.734375" style="3"/>
  </cols>
  <sheetData>
    <row r="1" spans="1:32" ht="22.5" customHeight="1" thickBot="1" x14ac:dyDescent="0.35">
      <c r="A1" s="357"/>
      <c r="B1" s="349"/>
      <c r="C1" s="349"/>
      <c r="D1" s="349"/>
      <c r="E1" s="349"/>
      <c r="F1" s="1"/>
      <c r="G1" s="1"/>
      <c r="H1" s="2"/>
      <c r="I1" s="2"/>
      <c r="J1" s="2"/>
      <c r="K1" s="2"/>
      <c r="L1" s="2"/>
      <c r="M1" s="2"/>
      <c r="N1" s="2"/>
      <c r="O1" s="2"/>
      <c r="P1" s="2"/>
      <c r="Q1" s="2"/>
      <c r="R1" s="2"/>
      <c r="S1" s="2"/>
      <c r="T1" s="2"/>
      <c r="U1" s="2"/>
      <c r="V1" s="2"/>
      <c r="W1" s="2"/>
      <c r="X1" s="358" t="s">
        <v>320</v>
      </c>
      <c r="Y1" s="358"/>
      <c r="Z1" s="358"/>
      <c r="AA1" s="358"/>
      <c r="AB1" s="358"/>
      <c r="AC1" s="358"/>
      <c r="AD1" s="358"/>
      <c r="AE1" s="358"/>
      <c r="AF1" s="358"/>
    </row>
    <row r="2" spans="1:32" ht="30" customHeight="1" thickBot="1" x14ac:dyDescent="0.35">
      <c r="A2" s="359" t="s">
        <v>0</v>
      </c>
      <c r="B2" s="360"/>
      <c r="C2" s="360"/>
      <c r="D2" s="360"/>
      <c r="E2" s="360"/>
      <c r="F2" s="360"/>
      <c r="G2" s="360"/>
      <c r="H2" s="360"/>
      <c r="I2" s="360"/>
      <c r="J2" s="360"/>
      <c r="K2" s="360"/>
      <c r="L2" s="360"/>
      <c r="M2" s="360"/>
      <c r="N2" s="360"/>
      <c r="O2" s="360"/>
      <c r="P2" s="360"/>
      <c r="Q2" s="360"/>
      <c r="R2" s="360"/>
      <c r="S2" s="360"/>
      <c r="T2" s="360"/>
      <c r="U2" s="360"/>
      <c r="V2" s="360"/>
      <c r="W2" s="360"/>
      <c r="X2" s="360"/>
      <c r="Y2" s="360"/>
      <c r="Z2" s="360"/>
      <c r="AA2" s="360"/>
      <c r="AB2" s="360"/>
      <c r="AC2" s="360"/>
      <c r="AD2" s="360"/>
      <c r="AE2" s="360"/>
      <c r="AF2" s="361"/>
    </row>
    <row r="3" spans="1:32" ht="9" customHeight="1" thickBot="1" x14ac:dyDescent="0.35">
      <c r="B3" s="4"/>
      <c r="C3" s="4"/>
      <c r="D3" s="4"/>
      <c r="E3" s="5"/>
      <c r="F3" s="6"/>
      <c r="G3" s="6"/>
      <c r="H3" s="6"/>
      <c r="I3" s="6"/>
      <c r="J3" s="6"/>
      <c r="K3" s="6"/>
      <c r="L3" s="6"/>
      <c r="M3" s="7"/>
      <c r="N3" s="7"/>
      <c r="O3" s="7"/>
      <c r="P3" s="7"/>
      <c r="Q3" s="7"/>
      <c r="R3" s="7"/>
      <c r="S3" s="7"/>
      <c r="T3" s="7"/>
      <c r="U3" s="7"/>
      <c r="V3" s="7"/>
      <c r="W3" s="7"/>
      <c r="X3" s="7"/>
      <c r="Y3" s="7"/>
      <c r="Z3" s="7"/>
      <c r="AA3" s="7"/>
      <c r="AB3" s="7"/>
      <c r="AC3" s="7"/>
      <c r="AD3" s="7"/>
      <c r="AE3" s="7"/>
      <c r="AF3" s="7"/>
    </row>
    <row r="4" spans="1:32" ht="39" customHeight="1" x14ac:dyDescent="0.45">
      <c r="A4" s="362" t="s">
        <v>1</v>
      </c>
      <c r="B4" s="363"/>
      <c r="C4" s="363"/>
      <c r="D4" s="363"/>
      <c r="E4" s="364"/>
      <c r="F4" s="8" t="s">
        <v>34</v>
      </c>
      <c r="G4" s="844"/>
      <c r="H4" s="844"/>
      <c r="I4" s="844"/>
      <c r="J4" s="844"/>
      <c r="K4" s="844"/>
      <c r="L4" s="844"/>
      <c r="M4" s="844"/>
      <c r="N4" s="844"/>
      <c r="O4" s="844"/>
      <c r="P4" s="844"/>
      <c r="Q4" s="844"/>
      <c r="R4" s="844"/>
      <c r="S4" s="844"/>
      <c r="T4" s="844"/>
      <c r="U4" s="844"/>
      <c r="V4" s="844"/>
      <c r="W4" s="844"/>
      <c r="X4" s="844"/>
      <c r="Y4" s="844"/>
      <c r="Z4" s="844"/>
      <c r="AA4" s="844"/>
      <c r="AB4" s="844"/>
      <c r="AC4" s="844"/>
      <c r="AD4" s="844"/>
      <c r="AE4" s="844"/>
      <c r="AF4" s="47"/>
    </row>
    <row r="5" spans="1:32" ht="21" customHeight="1" x14ac:dyDescent="0.3">
      <c r="A5" s="322" t="s">
        <v>2</v>
      </c>
      <c r="B5" s="323"/>
      <c r="C5" s="323"/>
      <c r="D5" s="323"/>
      <c r="E5" s="332"/>
      <c r="F5" s="294"/>
      <c r="G5" s="843" t="s">
        <v>306</v>
      </c>
      <c r="H5" s="843"/>
      <c r="I5" s="843"/>
      <c r="J5" s="843"/>
      <c r="K5" s="843"/>
      <c r="L5" s="843"/>
      <c r="M5" s="843"/>
      <c r="N5" s="843"/>
      <c r="O5" s="843"/>
      <c r="P5" s="843"/>
      <c r="Q5" s="843"/>
      <c r="R5" s="843"/>
      <c r="S5" s="843"/>
      <c r="T5" s="843"/>
      <c r="U5" s="843"/>
      <c r="V5" s="843"/>
      <c r="W5" s="843"/>
      <c r="X5" s="843"/>
      <c r="Y5" s="843"/>
      <c r="Z5" s="843"/>
      <c r="AA5" s="843"/>
      <c r="AB5" s="843"/>
      <c r="AC5" s="843"/>
      <c r="AD5" s="843"/>
      <c r="AE5" s="843"/>
      <c r="AF5" s="10"/>
    </row>
    <row r="6" spans="1:32" ht="21" customHeight="1" x14ac:dyDescent="0.3">
      <c r="A6" s="337" t="s">
        <v>3</v>
      </c>
      <c r="B6" s="338"/>
      <c r="C6" s="338"/>
      <c r="D6" s="338"/>
      <c r="E6" s="339"/>
      <c r="F6" s="823" t="s">
        <v>298</v>
      </c>
      <c r="G6" s="834"/>
      <c r="H6" s="834"/>
      <c r="I6" s="835"/>
      <c r="J6" s="296"/>
      <c r="K6" s="826"/>
      <c r="L6" s="826"/>
      <c r="M6" s="826"/>
      <c r="N6" s="826"/>
      <c r="O6" s="826"/>
      <c r="P6" s="826"/>
      <c r="Q6" s="826"/>
      <c r="R6" s="826"/>
      <c r="S6" s="826"/>
      <c r="T6" s="826"/>
      <c r="U6" s="826"/>
      <c r="V6" s="826"/>
      <c r="W6" s="826"/>
      <c r="X6" s="826"/>
      <c r="Y6" s="826"/>
      <c r="Z6" s="826"/>
      <c r="AA6" s="826"/>
      <c r="AB6" s="826"/>
      <c r="AC6" s="826"/>
      <c r="AD6" s="826"/>
      <c r="AE6" s="826"/>
      <c r="AF6" s="10"/>
    </row>
    <row r="7" spans="1:32" ht="21" customHeight="1" x14ac:dyDescent="0.3">
      <c r="A7" s="337" t="s">
        <v>6</v>
      </c>
      <c r="B7" s="338"/>
      <c r="C7" s="338"/>
      <c r="D7" s="338"/>
      <c r="E7" s="339"/>
      <c r="F7" s="295"/>
      <c r="G7" s="826"/>
      <c r="H7" s="826"/>
      <c r="I7" s="826"/>
      <c r="J7" s="826"/>
      <c r="K7" s="826"/>
      <c r="L7" s="826"/>
      <c r="M7" s="826"/>
      <c r="N7" s="826"/>
      <c r="O7" s="826"/>
      <c r="P7" s="826"/>
      <c r="Q7" s="826"/>
      <c r="R7" s="826"/>
      <c r="S7" s="826"/>
      <c r="T7" s="826"/>
      <c r="U7" s="826"/>
      <c r="V7" s="826"/>
      <c r="W7" s="826"/>
      <c r="X7" s="826"/>
      <c r="Y7" s="826"/>
      <c r="Z7" s="826"/>
      <c r="AA7" s="826"/>
      <c r="AB7" s="826"/>
      <c r="AC7" s="826"/>
      <c r="AD7" s="826"/>
      <c r="AE7" s="826"/>
      <c r="AF7" s="10"/>
    </row>
    <row r="8" spans="1:32" ht="21" customHeight="1" x14ac:dyDescent="0.3">
      <c r="A8" s="337" t="s">
        <v>7</v>
      </c>
      <c r="B8" s="338"/>
      <c r="C8" s="338"/>
      <c r="D8" s="338"/>
      <c r="E8" s="339"/>
      <c r="F8" s="823" t="s">
        <v>8</v>
      </c>
      <c r="G8" s="834"/>
      <c r="H8" s="834"/>
      <c r="I8" s="835"/>
      <c r="J8" s="296"/>
      <c r="K8" s="845"/>
      <c r="L8" s="845"/>
      <c r="M8" s="845"/>
      <c r="N8" s="845"/>
      <c r="O8" s="845"/>
      <c r="P8" s="297" t="s">
        <v>16</v>
      </c>
      <c r="Q8" s="841">
        <f>ROUNDDOWN(K8/3.305798,2)</f>
        <v>0</v>
      </c>
      <c r="R8" s="841"/>
      <c r="S8" s="841"/>
      <c r="T8" s="841"/>
      <c r="U8" s="841"/>
      <c r="V8" s="297"/>
      <c r="W8" s="842" t="s">
        <v>289</v>
      </c>
      <c r="X8" s="842"/>
      <c r="Y8" s="842"/>
      <c r="Z8" s="297"/>
      <c r="AA8" s="297"/>
      <c r="AB8" s="297"/>
      <c r="AC8" s="297"/>
      <c r="AD8" s="297"/>
      <c r="AE8" s="297"/>
      <c r="AF8" s="10"/>
    </row>
    <row r="9" spans="1:32" ht="21" customHeight="1" x14ac:dyDescent="0.3">
      <c r="A9" s="348"/>
      <c r="B9" s="349"/>
      <c r="C9" s="349"/>
      <c r="D9" s="349"/>
      <c r="E9" s="350"/>
      <c r="F9" s="823" t="s">
        <v>9</v>
      </c>
      <c r="G9" s="834"/>
      <c r="H9" s="834"/>
      <c r="I9" s="835"/>
      <c r="J9" s="297"/>
      <c r="K9" s="826" t="s">
        <v>10</v>
      </c>
      <c r="L9" s="826"/>
      <c r="M9" s="826"/>
      <c r="N9" s="826"/>
      <c r="O9" s="826"/>
      <c r="P9" s="826"/>
      <c r="Q9" s="826"/>
      <c r="R9" s="297"/>
      <c r="S9" s="838" t="s">
        <v>11</v>
      </c>
      <c r="T9" s="834"/>
      <c r="U9" s="834"/>
      <c r="V9" s="835"/>
      <c r="W9" s="298"/>
      <c r="X9" s="826" t="s">
        <v>12</v>
      </c>
      <c r="Y9" s="826"/>
      <c r="Z9" s="826"/>
      <c r="AA9" s="826"/>
      <c r="AB9" s="826"/>
      <c r="AC9" s="826"/>
      <c r="AD9" s="826"/>
      <c r="AE9" s="826"/>
      <c r="AF9" s="10"/>
    </row>
    <row r="10" spans="1:32" ht="21" customHeight="1" x14ac:dyDescent="0.3">
      <c r="A10" s="348"/>
      <c r="B10" s="349"/>
      <c r="C10" s="349"/>
      <c r="D10" s="349"/>
      <c r="E10" s="350"/>
      <c r="F10" s="829" t="s">
        <v>13</v>
      </c>
      <c r="G10" s="830"/>
      <c r="H10" s="830"/>
      <c r="I10" s="831"/>
      <c r="J10" s="296"/>
      <c r="K10" s="826"/>
      <c r="L10" s="826"/>
      <c r="M10" s="826"/>
      <c r="N10" s="826"/>
      <c r="O10" s="826"/>
      <c r="P10" s="826"/>
      <c r="Q10" s="826"/>
      <c r="R10" s="826"/>
      <c r="S10" s="826"/>
      <c r="T10" s="826"/>
      <c r="U10" s="826"/>
      <c r="V10" s="826"/>
      <c r="W10" s="826"/>
      <c r="X10" s="826"/>
      <c r="Y10" s="826"/>
      <c r="Z10" s="826"/>
      <c r="AA10" s="826"/>
      <c r="AB10" s="826"/>
      <c r="AC10" s="826"/>
      <c r="AD10" s="826"/>
      <c r="AE10" s="826"/>
      <c r="AF10" s="10"/>
    </row>
    <row r="11" spans="1:32" ht="21" customHeight="1" x14ac:dyDescent="0.3">
      <c r="A11" s="18"/>
      <c r="B11" s="19"/>
      <c r="C11" s="19"/>
      <c r="D11" s="19"/>
      <c r="E11" s="20"/>
      <c r="F11" s="354"/>
      <c r="G11" s="355"/>
      <c r="H11" s="355"/>
      <c r="I11" s="832"/>
      <c r="J11" s="300"/>
      <c r="K11" s="826"/>
      <c r="L11" s="826"/>
      <c r="M11" s="826"/>
      <c r="N11" s="826"/>
      <c r="O11" s="826"/>
      <c r="P11" s="826"/>
      <c r="Q11" s="826"/>
      <c r="R11" s="826"/>
      <c r="S11" s="826"/>
      <c r="T11" s="826"/>
      <c r="U11" s="826"/>
      <c r="V11" s="826"/>
      <c r="W11" s="826"/>
      <c r="X11" s="826"/>
      <c r="Y11" s="826"/>
      <c r="Z11" s="826"/>
      <c r="AA11" s="826"/>
      <c r="AB11" s="826"/>
      <c r="AC11" s="826"/>
      <c r="AD11" s="826"/>
      <c r="AE11" s="826"/>
      <c r="AF11" s="22"/>
    </row>
    <row r="12" spans="1:32" ht="21" customHeight="1" x14ac:dyDescent="0.3">
      <c r="A12" s="337" t="s">
        <v>17</v>
      </c>
      <c r="B12" s="338"/>
      <c r="C12" s="338"/>
      <c r="D12" s="338"/>
      <c r="E12" s="339"/>
      <c r="F12" s="823" t="s">
        <v>18</v>
      </c>
      <c r="G12" s="834"/>
      <c r="H12" s="834"/>
      <c r="I12" s="835"/>
      <c r="J12" s="297"/>
      <c r="K12" s="826"/>
      <c r="L12" s="826"/>
      <c r="M12" s="826"/>
      <c r="N12" s="826"/>
      <c r="O12" s="826"/>
      <c r="P12" s="826"/>
      <c r="Q12" s="826"/>
      <c r="R12" s="826"/>
      <c r="S12" s="826"/>
      <c r="T12" s="826"/>
      <c r="U12" s="826"/>
      <c r="V12" s="826"/>
      <c r="W12" s="826"/>
      <c r="X12" s="826"/>
      <c r="Y12" s="826"/>
      <c r="Z12" s="826"/>
      <c r="AA12" s="826"/>
      <c r="AB12" s="826"/>
      <c r="AC12" s="826"/>
      <c r="AD12" s="826"/>
      <c r="AE12" s="826"/>
      <c r="AF12" s="10"/>
    </row>
    <row r="13" spans="1:32" ht="21" customHeight="1" x14ac:dyDescent="0.3">
      <c r="A13" s="340"/>
      <c r="B13" s="341"/>
      <c r="C13" s="341"/>
      <c r="D13" s="341"/>
      <c r="E13" s="342"/>
      <c r="F13" s="829" t="s">
        <v>20</v>
      </c>
      <c r="G13" s="830"/>
      <c r="H13" s="830"/>
      <c r="I13" s="831"/>
      <c r="J13" s="299"/>
      <c r="K13" s="297"/>
      <c r="L13" s="297"/>
      <c r="M13" s="297"/>
      <c r="N13" s="297"/>
      <c r="O13" s="297"/>
      <c r="P13" s="301"/>
      <c r="Q13" s="301"/>
      <c r="R13" s="301"/>
      <c r="S13" s="301"/>
      <c r="T13" s="301"/>
      <c r="U13" s="301"/>
      <c r="V13" s="301"/>
      <c r="W13" s="301"/>
      <c r="X13" s="301"/>
      <c r="Y13" s="301"/>
      <c r="Z13" s="301"/>
      <c r="AA13" s="301"/>
      <c r="AB13" s="301"/>
      <c r="AC13" s="301"/>
      <c r="AD13" s="301"/>
      <c r="AE13" s="301"/>
      <c r="AF13" s="17"/>
    </row>
    <row r="14" spans="1:32" ht="21" customHeight="1" x14ac:dyDescent="0.3">
      <c r="A14" s="340"/>
      <c r="B14" s="341"/>
      <c r="C14" s="341"/>
      <c r="D14" s="341"/>
      <c r="E14" s="342"/>
      <c r="F14" s="823" t="s">
        <v>21</v>
      </c>
      <c r="G14" s="834"/>
      <c r="H14" s="834"/>
      <c r="I14" s="835"/>
      <c r="J14" s="302"/>
      <c r="K14" s="836"/>
      <c r="L14" s="836"/>
      <c r="M14" s="836"/>
      <c r="N14" s="837"/>
      <c r="O14" s="837"/>
      <c r="P14" s="837"/>
      <c r="Q14" s="837"/>
      <c r="R14" s="837"/>
      <c r="S14" s="838" t="s">
        <v>22</v>
      </c>
      <c r="T14" s="834"/>
      <c r="U14" s="834"/>
      <c r="V14" s="835"/>
      <c r="W14" s="302"/>
      <c r="X14" s="839"/>
      <c r="Y14" s="839"/>
      <c r="Z14" s="839"/>
      <c r="AA14" s="297"/>
      <c r="AB14" s="839"/>
      <c r="AC14" s="839"/>
      <c r="AD14" s="839"/>
      <c r="AE14" s="297"/>
      <c r="AF14" s="10"/>
    </row>
    <row r="15" spans="1:32" ht="21" customHeight="1" x14ac:dyDescent="0.3">
      <c r="A15" s="340"/>
      <c r="B15" s="341"/>
      <c r="C15" s="341"/>
      <c r="D15" s="341"/>
      <c r="E15" s="342"/>
      <c r="F15" s="823" t="s">
        <v>23</v>
      </c>
      <c r="G15" s="834"/>
      <c r="H15" s="834"/>
      <c r="I15" s="835"/>
      <c r="J15" s="303"/>
      <c r="K15" s="840"/>
      <c r="L15" s="840"/>
      <c r="M15" s="840"/>
      <c r="N15" s="840"/>
      <c r="O15" s="840"/>
      <c r="P15" s="304"/>
      <c r="Q15" s="304"/>
      <c r="R15" s="304"/>
      <c r="S15" s="297"/>
      <c r="T15" s="297"/>
      <c r="U15" s="297"/>
      <c r="V15" s="297"/>
      <c r="W15" s="297"/>
      <c r="X15" s="297"/>
      <c r="Y15" s="297"/>
      <c r="Z15" s="297"/>
      <c r="AA15" s="297"/>
      <c r="AB15" s="297"/>
      <c r="AC15" s="297"/>
      <c r="AD15" s="297"/>
      <c r="AE15" s="297"/>
      <c r="AF15" s="10"/>
    </row>
    <row r="16" spans="1:32" ht="21" customHeight="1" x14ac:dyDescent="0.3">
      <c r="A16" s="343"/>
      <c r="B16" s="344"/>
      <c r="C16" s="344"/>
      <c r="D16" s="344"/>
      <c r="E16" s="345"/>
      <c r="F16" s="823" t="s">
        <v>24</v>
      </c>
      <c r="G16" s="824"/>
      <c r="H16" s="824"/>
      <c r="I16" s="825"/>
      <c r="J16" s="302"/>
      <c r="K16" s="305"/>
      <c r="L16" s="306"/>
      <c r="M16" s="306"/>
      <c r="N16" s="304"/>
      <c r="O16" s="304"/>
      <c r="P16" s="304"/>
      <c r="Q16" s="304"/>
      <c r="R16" s="304"/>
      <c r="S16" s="297"/>
      <c r="T16" s="297"/>
      <c r="U16" s="297"/>
      <c r="V16" s="297"/>
      <c r="W16" s="297"/>
      <c r="X16" s="297"/>
      <c r="Y16" s="297"/>
      <c r="Z16" s="297"/>
      <c r="AA16" s="297"/>
      <c r="AB16" s="297"/>
      <c r="AC16" s="297"/>
      <c r="AD16" s="297"/>
      <c r="AE16" s="297"/>
      <c r="AF16" s="10"/>
    </row>
    <row r="17" spans="1:34" ht="21" customHeight="1" x14ac:dyDescent="0.3">
      <c r="A17" s="322" t="s">
        <v>296</v>
      </c>
      <c r="B17" s="323"/>
      <c r="C17" s="323"/>
      <c r="D17" s="323"/>
      <c r="E17" s="332"/>
      <c r="F17" s="307" t="s">
        <v>26</v>
      </c>
      <c r="G17" s="826" t="s">
        <v>323</v>
      </c>
      <c r="H17" s="826"/>
      <c r="I17" s="826"/>
      <c r="J17" s="826"/>
      <c r="K17" s="826"/>
      <c r="L17" s="826"/>
      <c r="M17" s="826"/>
      <c r="N17" s="826"/>
      <c r="O17" s="826"/>
      <c r="P17" s="827"/>
      <c r="Q17" s="827"/>
      <c r="R17" s="827"/>
      <c r="S17" s="827"/>
      <c r="T17" s="827"/>
      <c r="U17" s="827"/>
      <c r="V17" s="827"/>
      <c r="W17" s="827"/>
      <c r="X17" s="827"/>
      <c r="Y17" s="827"/>
      <c r="Z17" s="827"/>
      <c r="AA17" s="827"/>
      <c r="AB17" s="827"/>
      <c r="AC17" s="827"/>
      <c r="AD17" s="827"/>
      <c r="AE17" s="827"/>
      <c r="AF17" s="27"/>
    </row>
    <row r="18" spans="1:34" ht="21" customHeight="1" x14ac:dyDescent="0.3">
      <c r="A18" s="322" t="s">
        <v>28</v>
      </c>
      <c r="B18" s="323"/>
      <c r="C18" s="323"/>
      <c r="D18" s="323"/>
      <c r="E18" s="323"/>
      <c r="F18" s="294"/>
      <c r="G18" s="297" t="s">
        <v>29</v>
      </c>
      <c r="H18" s="297"/>
      <c r="I18" s="297"/>
      <c r="J18" s="297"/>
      <c r="K18" s="297"/>
      <c r="L18" s="297"/>
      <c r="M18" s="297"/>
      <c r="N18" s="297"/>
      <c r="O18" s="297"/>
      <c r="P18" s="297"/>
      <c r="Q18" s="297"/>
      <c r="R18" s="297"/>
      <c r="S18" s="297"/>
      <c r="T18" s="297"/>
      <c r="U18" s="297"/>
      <c r="V18" s="297"/>
      <c r="W18" s="297"/>
      <c r="X18" s="297"/>
      <c r="Y18" s="297"/>
      <c r="Z18" s="297"/>
      <c r="AA18" s="297"/>
      <c r="AB18" s="297"/>
      <c r="AC18" s="297"/>
      <c r="AD18" s="297"/>
      <c r="AE18" s="297"/>
      <c r="AF18" s="10"/>
    </row>
    <row r="19" spans="1:34" ht="21" customHeight="1" x14ac:dyDescent="0.3">
      <c r="A19" s="322" t="s">
        <v>30</v>
      </c>
      <c r="B19" s="323"/>
      <c r="C19" s="323"/>
      <c r="D19" s="323"/>
      <c r="E19" s="332"/>
      <c r="F19" s="294"/>
      <c r="G19" s="828" t="s">
        <v>294</v>
      </c>
      <c r="H19" s="828"/>
      <c r="I19" s="828"/>
      <c r="J19" s="308"/>
      <c r="K19" s="308"/>
      <c r="L19" s="828"/>
      <c r="M19" s="828"/>
      <c r="N19" s="828"/>
      <c r="O19" s="828"/>
      <c r="P19" s="828"/>
      <c r="Q19" s="828"/>
      <c r="R19" s="828"/>
      <c r="S19" s="308"/>
      <c r="T19" s="308"/>
      <c r="U19" s="308"/>
      <c r="V19" s="308"/>
      <c r="W19" s="308"/>
      <c r="X19" s="308"/>
      <c r="Y19" s="308"/>
      <c r="Z19" s="308"/>
      <c r="AA19" s="308"/>
      <c r="AB19" s="308"/>
      <c r="AC19" s="308"/>
      <c r="AD19" s="308"/>
      <c r="AE19" s="308"/>
      <c r="AF19" s="10"/>
      <c r="AH19" s="28" t="s">
        <v>35</v>
      </c>
    </row>
    <row r="20" spans="1:34" ht="21" customHeight="1" x14ac:dyDescent="0.3">
      <c r="A20" s="18"/>
      <c r="B20" s="19"/>
      <c r="C20" s="19" t="s">
        <v>269</v>
      </c>
      <c r="D20" s="19"/>
      <c r="E20" s="20"/>
      <c r="F20" s="314" t="s">
        <v>324</v>
      </c>
      <c r="G20" s="315"/>
      <c r="H20" s="315"/>
      <c r="I20" s="315"/>
      <c r="J20" s="315"/>
      <c r="K20" s="315"/>
      <c r="L20" s="315"/>
      <c r="M20" s="315"/>
      <c r="N20" s="315"/>
      <c r="O20" s="315"/>
      <c r="P20" s="315"/>
      <c r="Q20" s="315"/>
      <c r="R20" s="315"/>
      <c r="S20" s="315"/>
      <c r="T20" s="315"/>
      <c r="U20" s="315"/>
      <c r="V20" s="315"/>
      <c r="W20" s="315"/>
      <c r="X20" s="315"/>
      <c r="Y20" s="315"/>
      <c r="Z20" s="315"/>
      <c r="AA20" s="315"/>
      <c r="AB20" s="315"/>
      <c r="AC20" s="315"/>
      <c r="AD20" s="315"/>
      <c r="AE20" s="315"/>
      <c r="AF20" s="316"/>
    </row>
    <row r="21" spans="1:34" ht="21" customHeight="1" x14ac:dyDescent="0.3">
      <c r="A21" s="18"/>
      <c r="B21" s="19"/>
      <c r="C21" s="19"/>
      <c r="D21" s="19"/>
      <c r="E21" s="20"/>
      <c r="F21" s="329" t="s">
        <v>325</v>
      </c>
      <c r="G21" s="330"/>
      <c r="H21" s="330"/>
      <c r="I21" s="330"/>
      <c r="J21" s="330"/>
      <c r="K21" s="330"/>
      <c r="L21" s="330"/>
      <c r="M21" s="330"/>
      <c r="N21" s="330"/>
      <c r="O21" s="330"/>
      <c r="P21" s="330"/>
      <c r="Q21" s="330"/>
      <c r="R21" s="330"/>
      <c r="S21" s="330"/>
      <c r="T21" s="330"/>
      <c r="U21" s="330"/>
      <c r="V21" s="330"/>
      <c r="W21" s="330"/>
      <c r="X21" s="330"/>
      <c r="Y21" s="330"/>
      <c r="Z21" s="330"/>
      <c r="AA21" s="330"/>
      <c r="AB21" s="330"/>
      <c r="AC21" s="330"/>
      <c r="AD21" s="330"/>
      <c r="AE21" s="330"/>
      <c r="AF21" s="331"/>
    </row>
    <row r="22" spans="1:34" ht="21" customHeight="1" thickBot="1" x14ac:dyDescent="0.35">
      <c r="A22" s="29"/>
      <c r="B22" s="30"/>
      <c r="C22" s="30"/>
      <c r="D22" s="30"/>
      <c r="E22" s="31"/>
      <c r="F22" s="329" t="s">
        <v>318</v>
      </c>
      <c r="G22" s="330"/>
      <c r="H22" s="330"/>
      <c r="I22" s="330"/>
      <c r="J22" s="330"/>
      <c r="K22" s="330"/>
      <c r="L22" s="330"/>
      <c r="M22" s="330"/>
      <c r="N22" s="330"/>
      <c r="O22" s="330"/>
      <c r="P22" s="330"/>
      <c r="Q22" s="330"/>
      <c r="R22" s="330"/>
      <c r="S22" s="330"/>
      <c r="T22" s="330"/>
      <c r="U22" s="330"/>
      <c r="V22" s="330"/>
      <c r="W22" s="330"/>
      <c r="X22" s="330"/>
      <c r="Y22" s="330"/>
      <c r="Z22" s="330"/>
      <c r="AA22" s="330"/>
      <c r="AB22" s="330"/>
      <c r="AC22" s="330"/>
      <c r="AD22" s="330"/>
      <c r="AE22" s="330"/>
      <c r="AF22" s="331"/>
    </row>
    <row r="23" spans="1:34" ht="13.5" customHeight="1" thickBot="1" x14ac:dyDescent="0.35">
      <c r="A23" s="34"/>
      <c r="B23" s="34"/>
      <c r="C23" s="34"/>
      <c r="D23" s="34"/>
      <c r="E23" s="34"/>
      <c r="F23" s="5"/>
      <c r="G23" s="35"/>
      <c r="H23" s="35"/>
      <c r="I23" s="35"/>
      <c r="J23" s="35"/>
      <c r="K23" s="35"/>
      <c r="L23" s="35"/>
      <c r="M23" s="35"/>
      <c r="N23" s="35"/>
      <c r="O23" s="35"/>
      <c r="P23" s="35"/>
      <c r="Q23" s="35"/>
      <c r="R23" s="35"/>
      <c r="S23" s="35"/>
      <c r="T23" s="35"/>
      <c r="U23" s="35"/>
      <c r="V23" s="35"/>
      <c r="W23" s="35"/>
      <c r="X23" s="35"/>
      <c r="Y23" s="35"/>
      <c r="Z23" s="35"/>
      <c r="AA23" s="35"/>
      <c r="AB23" s="35"/>
      <c r="AC23" s="35"/>
      <c r="AD23" s="35"/>
      <c r="AE23" s="35"/>
      <c r="AF23" s="5"/>
    </row>
    <row r="24" spans="1:34" ht="31.5" customHeight="1" x14ac:dyDescent="0.3">
      <c r="A24" s="36"/>
      <c r="B24" s="37"/>
      <c r="C24" s="37"/>
      <c r="D24" s="37"/>
      <c r="E24" s="37"/>
      <c r="F24" s="318"/>
      <c r="G24" s="318"/>
      <c r="H24" s="318"/>
      <c r="I24" s="318"/>
      <c r="J24" s="318"/>
      <c r="K24" s="318"/>
      <c r="L24" s="318"/>
      <c r="M24" s="318"/>
      <c r="N24" s="318"/>
      <c r="O24" s="318"/>
      <c r="P24" s="318"/>
      <c r="Q24" s="318"/>
      <c r="R24" s="318"/>
      <c r="S24" s="318"/>
      <c r="T24" s="318"/>
      <c r="U24" s="318"/>
      <c r="V24" s="37"/>
      <c r="W24" s="37"/>
      <c r="X24" s="37"/>
      <c r="Y24" s="37"/>
      <c r="Z24" s="37"/>
      <c r="AA24" s="37"/>
      <c r="AB24" s="37"/>
      <c r="AC24" s="37"/>
      <c r="AD24" s="37"/>
      <c r="AE24" s="37"/>
      <c r="AF24" s="38"/>
    </row>
    <row r="25" spans="1:34" ht="31.5" customHeight="1" x14ac:dyDescent="0.3">
      <c r="A25" s="39"/>
      <c r="B25" s="40"/>
      <c r="C25" s="40"/>
      <c r="D25" s="40"/>
      <c r="E25" s="40"/>
      <c r="F25" s="319"/>
      <c r="G25" s="319"/>
      <c r="H25" s="319"/>
      <c r="I25" s="319"/>
      <c r="J25" s="319"/>
      <c r="K25" s="319"/>
      <c r="L25" s="319"/>
      <c r="M25" s="319"/>
      <c r="N25" s="319"/>
      <c r="O25" s="319"/>
      <c r="P25" s="319"/>
      <c r="Q25" s="319"/>
      <c r="R25" s="319"/>
      <c r="S25" s="319"/>
      <c r="T25" s="319"/>
      <c r="U25" s="319"/>
      <c r="V25" s="2"/>
      <c r="W25" s="2"/>
      <c r="X25" s="2"/>
      <c r="Y25" s="2"/>
      <c r="Z25" s="2"/>
      <c r="AA25" s="2"/>
      <c r="AB25" s="2"/>
      <c r="AC25" s="2"/>
      <c r="AD25" s="2"/>
      <c r="AE25" s="2"/>
      <c r="AF25" s="41"/>
    </row>
    <row r="26" spans="1:34" ht="37.5" customHeight="1" thickBot="1" x14ac:dyDescent="0.35">
      <c r="A26" s="42"/>
      <c r="B26" s="43"/>
      <c r="C26" s="43"/>
      <c r="D26" s="43"/>
      <c r="E26" s="43"/>
      <c r="F26" s="43"/>
      <c r="G26" s="43"/>
      <c r="H26" s="43"/>
      <c r="I26" s="43"/>
      <c r="J26" s="43"/>
      <c r="K26" s="43"/>
      <c r="L26" s="43"/>
      <c r="M26" s="43"/>
      <c r="N26" s="43"/>
      <c r="O26" s="43"/>
      <c r="P26" s="43"/>
      <c r="Q26" s="43"/>
      <c r="R26" s="43"/>
      <c r="S26" s="43"/>
      <c r="T26" s="43"/>
      <c r="U26" s="43"/>
      <c r="V26" s="44"/>
      <c r="W26" s="44"/>
      <c r="X26" s="44"/>
      <c r="Y26" s="44"/>
      <c r="Z26" s="44"/>
      <c r="AA26" s="44"/>
      <c r="AB26" s="44"/>
      <c r="AC26" s="44"/>
      <c r="AD26" s="45"/>
      <c r="AE26" s="44"/>
      <c r="AF26" s="33"/>
    </row>
    <row r="27" spans="1:34" ht="20.25" customHeight="1" x14ac:dyDescent="0.3">
      <c r="A27" s="2" t="s">
        <v>33</v>
      </c>
      <c r="B27" s="2"/>
      <c r="C27" s="2"/>
      <c r="D27" s="2"/>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46"/>
    </row>
  </sheetData>
  <mergeCells count="47">
    <mergeCell ref="A5:E5"/>
    <mergeCell ref="G5:AE5"/>
    <mergeCell ref="A1:E1"/>
    <mergeCell ref="X1:AF1"/>
    <mergeCell ref="A2:AF2"/>
    <mergeCell ref="A4:E4"/>
    <mergeCell ref="G4:AE4"/>
    <mergeCell ref="A8:E10"/>
    <mergeCell ref="F8:I8"/>
    <mergeCell ref="K8:O8"/>
    <mergeCell ref="Q8:U8"/>
    <mergeCell ref="W8:Y8"/>
    <mergeCell ref="F9:I9"/>
    <mergeCell ref="K9:Q9"/>
    <mergeCell ref="S9:V9"/>
    <mergeCell ref="X9:AE9"/>
    <mergeCell ref="F10:I11"/>
    <mergeCell ref="K10:AE10"/>
    <mergeCell ref="K11:AE11"/>
    <mergeCell ref="A6:E6"/>
    <mergeCell ref="F6:I6"/>
    <mergeCell ref="K6:AE6"/>
    <mergeCell ref="A7:E7"/>
    <mergeCell ref="G7:AE7"/>
    <mergeCell ref="A18:E18"/>
    <mergeCell ref="A12:E16"/>
    <mergeCell ref="F12:I12"/>
    <mergeCell ref="K12:AE12"/>
    <mergeCell ref="F13:I13"/>
    <mergeCell ref="F14:I14"/>
    <mergeCell ref="K14:M14"/>
    <mergeCell ref="N14:R14"/>
    <mergeCell ref="S14:V14"/>
    <mergeCell ref="X14:Z14"/>
    <mergeCell ref="AB14:AD14"/>
    <mergeCell ref="F15:I15"/>
    <mergeCell ref="K15:O15"/>
    <mergeCell ref="F16:I16"/>
    <mergeCell ref="A17:E17"/>
    <mergeCell ref="G17:AE17"/>
    <mergeCell ref="F24:U25"/>
    <mergeCell ref="A19:E19"/>
    <mergeCell ref="G19:I19"/>
    <mergeCell ref="L19:R19"/>
    <mergeCell ref="F20:AF20"/>
    <mergeCell ref="F21:AF21"/>
    <mergeCell ref="F22:AF22"/>
  </mergeCells>
  <phoneticPr fontId="1"/>
  <dataValidations count="3">
    <dataValidation type="list" allowBlank="1" showInputMessage="1" showErrorMessage="1" sqref="G983059:M983059 JC983059:JI983059 SY983059:TE983059 ACU983059:ADA983059 AMQ983059:AMW983059 AWM983059:AWS983059 BGI983059:BGO983059 BQE983059:BQK983059 CAA983059:CAG983059 CJW983059:CKC983059 CTS983059:CTY983059 DDO983059:DDU983059 DNK983059:DNQ983059 DXG983059:DXM983059 EHC983059:EHI983059 EQY983059:ERE983059 FAU983059:FBA983059 FKQ983059:FKW983059 FUM983059:FUS983059 GEI983059:GEO983059 GOE983059:GOK983059 GYA983059:GYG983059 HHW983059:HIC983059 HRS983059:HRY983059 IBO983059:IBU983059 ILK983059:ILQ983059 IVG983059:IVM983059 JFC983059:JFI983059 JOY983059:JPE983059 JYU983059:JZA983059 KIQ983059:KIW983059 KSM983059:KSS983059 LCI983059:LCO983059 LME983059:LMK983059 LWA983059:LWG983059 MFW983059:MGC983059 MPS983059:MPY983059 MZO983059:MZU983059 NJK983059:NJQ983059 NTG983059:NTM983059 ODC983059:ODI983059 OMY983059:ONE983059 OWU983059:OXA983059 PGQ983059:PGW983059 PQM983059:PQS983059 QAI983059:QAO983059 QKE983059:QKK983059 QUA983059:QUG983059 RDW983059:REC983059 RNS983059:RNY983059 RXO983059:RXU983059 SHK983059:SHQ983059 SRG983059:SRM983059 TBC983059:TBI983059 TKY983059:TLE983059 TUU983059:TVA983059 UEQ983059:UEW983059 UOM983059:UOS983059 UYI983059:UYO983059 VIE983059:VIK983059 VSA983059:VSG983059 WBW983059:WCC983059 WLS983059:WLY983059 WVO983059:WVU983059 G65555:M65555 JC65555:JI65555 SY65555:TE65555 ACU65555:ADA65555 AMQ65555:AMW65555 AWM65555:AWS65555 BGI65555:BGO65555 BQE65555:BQK65555 CAA65555:CAG65555 CJW65555:CKC65555 CTS65555:CTY65555 DDO65555:DDU65555 DNK65555:DNQ65555 DXG65555:DXM65555 EHC65555:EHI65555 EQY65555:ERE65555 FAU65555:FBA65555 FKQ65555:FKW65555 FUM65555:FUS65555 GEI65555:GEO65555 GOE65555:GOK65555 GYA65555:GYG65555 HHW65555:HIC65555 HRS65555:HRY65555 IBO65555:IBU65555 ILK65555:ILQ65555 IVG65555:IVM65555 JFC65555:JFI65555 JOY65555:JPE65555 JYU65555:JZA65555 KIQ65555:KIW65555 KSM65555:KSS65555 LCI65555:LCO65555 LME65555:LMK65555 LWA65555:LWG65555 MFW65555:MGC65555 MPS65555:MPY65555 MZO65555:MZU65555 NJK65555:NJQ65555 NTG65555:NTM65555 ODC65555:ODI65555 OMY65555:ONE65555 OWU65555:OXA65555 PGQ65555:PGW65555 PQM65555:PQS65555 QAI65555:QAO65555 QKE65555:QKK65555 QUA65555:QUG65555 RDW65555:REC65555 RNS65555:RNY65555 RXO65555:RXU65555 SHK65555:SHQ65555 SRG65555:SRM65555 TBC65555:TBI65555 TKY65555:TLE65555 TUU65555:TVA65555 UEQ65555:UEW65555 UOM65555:UOS65555 UYI65555:UYO65555 VIE65555:VIK65555 VSA65555:VSG65555 WBW65555:WCC65555 WLS65555:WLY65555 WVO65555:WVU65555 G131091:M131091 JC131091:JI131091 SY131091:TE131091 ACU131091:ADA131091 AMQ131091:AMW131091 AWM131091:AWS131091 BGI131091:BGO131091 BQE131091:BQK131091 CAA131091:CAG131091 CJW131091:CKC131091 CTS131091:CTY131091 DDO131091:DDU131091 DNK131091:DNQ131091 DXG131091:DXM131091 EHC131091:EHI131091 EQY131091:ERE131091 FAU131091:FBA131091 FKQ131091:FKW131091 FUM131091:FUS131091 GEI131091:GEO131091 GOE131091:GOK131091 GYA131091:GYG131091 HHW131091:HIC131091 HRS131091:HRY131091 IBO131091:IBU131091 ILK131091:ILQ131091 IVG131091:IVM131091 JFC131091:JFI131091 JOY131091:JPE131091 JYU131091:JZA131091 KIQ131091:KIW131091 KSM131091:KSS131091 LCI131091:LCO131091 LME131091:LMK131091 LWA131091:LWG131091 MFW131091:MGC131091 MPS131091:MPY131091 MZO131091:MZU131091 NJK131091:NJQ131091 NTG131091:NTM131091 ODC131091:ODI131091 OMY131091:ONE131091 OWU131091:OXA131091 PGQ131091:PGW131091 PQM131091:PQS131091 QAI131091:QAO131091 QKE131091:QKK131091 QUA131091:QUG131091 RDW131091:REC131091 RNS131091:RNY131091 RXO131091:RXU131091 SHK131091:SHQ131091 SRG131091:SRM131091 TBC131091:TBI131091 TKY131091:TLE131091 TUU131091:TVA131091 UEQ131091:UEW131091 UOM131091:UOS131091 UYI131091:UYO131091 VIE131091:VIK131091 VSA131091:VSG131091 WBW131091:WCC131091 WLS131091:WLY131091 WVO131091:WVU131091 G196627:M196627 JC196627:JI196627 SY196627:TE196627 ACU196627:ADA196627 AMQ196627:AMW196627 AWM196627:AWS196627 BGI196627:BGO196627 BQE196627:BQK196627 CAA196627:CAG196627 CJW196627:CKC196627 CTS196627:CTY196627 DDO196627:DDU196627 DNK196627:DNQ196627 DXG196627:DXM196627 EHC196627:EHI196627 EQY196627:ERE196627 FAU196627:FBA196627 FKQ196627:FKW196627 FUM196627:FUS196627 GEI196627:GEO196627 GOE196627:GOK196627 GYA196627:GYG196627 HHW196627:HIC196627 HRS196627:HRY196627 IBO196627:IBU196627 ILK196627:ILQ196627 IVG196627:IVM196627 JFC196627:JFI196627 JOY196627:JPE196627 JYU196627:JZA196627 KIQ196627:KIW196627 KSM196627:KSS196627 LCI196627:LCO196627 LME196627:LMK196627 LWA196627:LWG196627 MFW196627:MGC196627 MPS196627:MPY196627 MZO196627:MZU196627 NJK196627:NJQ196627 NTG196627:NTM196627 ODC196627:ODI196627 OMY196627:ONE196627 OWU196627:OXA196627 PGQ196627:PGW196627 PQM196627:PQS196627 QAI196627:QAO196627 QKE196627:QKK196627 QUA196627:QUG196627 RDW196627:REC196627 RNS196627:RNY196627 RXO196627:RXU196627 SHK196627:SHQ196627 SRG196627:SRM196627 TBC196627:TBI196627 TKY196627:TLE196627 TUU196627:TVA196627 UEQ196627:UEW196627 UOM196627:UOS196627 UYI196627:UYO196627 VIE196627:VIK196627 VSA196627:VSG196627 WBW196627:WCC196627 WLS196627:WLY196627 WVO196627:WVU196627 G262163:M262163 JC262163:JI262163 SY262163:TE262163 ACU262163:ADA262163 AMQ262163:AMW262163 AWM262163:AWS262163 BGI262163:BGO262163 BQE262163:BQK262163 CAA262163:CAG262163 CJW262163:CKC262163 CTS262163:CTY262163 DDO262163:DDU262163 DNK262163:DNQ262163 DXG262163:DXM262163 EHC262163:EHI262163 EQY262163:ERE262163 FAU262163:FBA262163 FKQ262163:FKW262163 FUM262163:FUS262163 GEI262163:GEO262163 GOE262163:GOK262163 GYA262163:GYG262163 HHW262163:HIC262163 HRS262163:HRY262163 IBO262163:IBU262163 ILK262163:ILQ262163 IVG262163:IVM262163 JFC262163:JFI262163 JOY262163:JPE262163 JYU262163:JZA262163 KIQ262163:KIW262163 KSM262163:KSS262163 LCI262163:LCO262163 LME262163:LMK262163 LWA262163:LWG262163 MFW262163:MGC262163 MPS262163:MPY262163 MZO262163:MZU262163 NJK262163:NJQ262163 NTG262163:NTM262163 ODC262163:ODI262163 OMY262163:ONE262163 OWU262163:OXA262163 PGQ262163:PGW262163 PQM262163:PQS262163 QAI262163:QAO262163 QKE262163:QKK262163 QUA262163:QUG262163 RDW262163:REC262163 RNS262163:RNY262163 RXO262163:RXU262163 SHK262163:SHQ262163 SRG262163:SRM262163 TBC262163:TBI262163 TKY262163:TLE262163 TUU262163:TVA262163 UEQ262163:UEW262163 UOM262163:UOS262163 UYI262163:UYO262163 VIE262163:VIK262163 VSA262163:VSG262163 WBW262163:WCC262163 WLS262163:WLY262163 WVO262163:WVU262163 G327699:M327699 JC327699:JI327699 SY327699:TE327699 ACU327699:ADA327699 AMQ327699:AMW327699 AWM327699:AWS327699 BGI327699:BGO327699 BQE327699:BQK327699 CAA327699:CAG327699 CJW327699:CKC327699 CTS327699:CTY327699 DDO327699:DDU327699 DNK327699:DNQ327699 DXG327699:DXM327699 EHC327699:EHI327699 EQY327699:ERE327699 FAU327699:FBA327699 FKQ327699:FKW327699 FUM327699:FUS327699 GEI327699:GEO327699 GOE327699:GOK327699 GYA327699:GYG327699 HHW327699:HIC327699 HRS327699:HRY327699 IBO327699:IBU327699 ILK327699:ILQ327699 IVG327699:IVM327699 JFC327699:JFI327699 JOY327699:JPE327699 JYU327699:JZA327699 KIQ327699:KIW327699 KSM327699:KSS327699 LCI327699:LCO327699 LME327699:LMK327699 LWA327699:LWG327699 MFW327699:MGC327699 MPS327699:MPY327699 MZO327699:MZU327699 NJK327699:NJQ327699 NTG327699:NTM327699 ODC327699:ODI327699 OMY327699:ONE327699 OWU327699:OXA327699 PGQ327699:PGW327699 PQM327699:PQS327699 QAI327699:QAO327699 QKE327699:QKK327699 QUA327699:QUG327699 RDW327699:REC327699 RNS327699:RNY327699 RXO327699:RXU327699 SHK327699:SHQ327699 SRG327699:SRM327699 TBC327699:TBI327699 TKY327699:TLE327699 TUU327699:TVA327699 UEQ327699:UEW327699 UOM327699:UOS327699 UYI327699:UYO327699 VIE327699:VIK327699 VSA327699:VSG327699 WBW327699:WCC327699 WLS327699:WLY327699 WVO327699:WVU327699 G393235:M393235 JC393235:JI393235 SY393235:TE393235 ACU393235:ADA393235 AMQ393235:AMW393235 AWM393235:AWS393235 BGI393235:BGO393235 BQE393235:BQK393235 CAA393235:CAG393235 CJW393235:CKC393235 CTS393235:CTY393235 DDO393235:DDU393235 DNK393235:DNQ393235 DXG393235:DXM393235 EHC393235:EHI393235 EQY393235:ERE393235 FAU393235:FBA393235 FKQ393235:FKW393235 FUM393235:FUS393235 GEI393235:GEO393235 GOE393235:GOK393235 GYA393235:GYG393235 HHW393235:HIC393235 HRS393235:HRY393235 IBO393235:IBU393235 ILK393235:ILQ393235 IVG393235:IVM393235 JFC393235:JFI393235 JOY393235:JPE393235 JYU393235:JZA393235 KIQ393235:KIW393235 KSM393235:KSS393235 LCI393235:LCO393235 LME393235:LMK393235 LWA393235:LWG393235 MFW393235:MGC393235 MPS393235:MPY393235 MZO393235:MZU393235 NJK393235:NJQ393235 NTG393235:NTM393235 ODC393235:ODI393235 OMY393235:ONE393235 OWU393235:OXA393235 PGQ393235:PGW393235 PQM393235:PQS393235 QAI393235:QAO393235 QKE393235:QKK393235 QUA393235:QUG393235 RDW393235:REC393235 RNS393235:RNY393235 RXO393235:RXU393235 SHK393235:SHQ393235 SRG393235:SRM393235 TBC393235:TBI393235 TKY393235:TLE393235 TUU393235:TVA393235 UEQ393235:UEW393235 UOM393235:UOS393235 UYI393235:UYO393235 VIE393235:VIK393235 VSA393235:VSG393235 WBW393235:WCC393235 WLS393235:WLY393235 WVO393235:WVU393235 G458771:M458771 JC458771:JI458771 SY458771:TE458771 ACU458771:ADA458771 AMQ458771:AMW458771 AWM458771:AWS458771 BGI458771:BGO458771 BQE458771:BQK458771 CAA458771:CAG458771 CJW458771:CKC458771 CTS458771:CTY458771 DDO458771:DDU458771 DNK458771:DNQ458771 DXG458771:DXM458771 EHC458771:EHI458771 EQY458771:ERE458771 FAU458771:FBA458771 FKQ458771:FKW458771 FUM458771:FUS458771 GEI458771:GEO458771 GOE458771:GOK458771 GYA458771:GYG458771 HHW458771:HIC458771 HRS458771:HRY458771 IBO458771:IBU458771 ILK458771:ILQ458771 IVG458771:IVM458771 JFC458771:JFI458771 JOY458771:JPE458771 JYU458771:JZA458771 KIQ458771:KIW458771 KSM458771:KSS458771 LCI458771:LCO458771 LME458771:LMK458771 LWA458771:LWG458771 MFW458771:MGC458771 MPS458771:MPY458771 MZO458771:MZU458771 NJK458771:NJQ458771 NTG458771:NTM458771 ODC458771:ODI458771 OMY458771:ONE458771 OWU458771:OXA458771 PGQ458771:PGW458771 PQM458771:PQS458771 QAI458771:QAO458771 QKE458771:QKK458771 QUA458771:QUG458771 RDW458771:REC458771 RNS458771:RNY458771 RXO458771:RXU458771 SHK458771:SHQ458771 SRG458771:SRM458771 TBC458771:TBI458771 TKY458771:TLE458771 TUU458771:TVA458771 UEQ458771:UEW458771 UOM458771:UOS458771 UYI458771:UYO458771 VIE458771:VIK458771 VSA458771:VSG458771 WBW458771:WCC458771 WLS458771:WLY458771 WVO458771:WVU458771 G524307:M524307 JC524307:JI524307 SY524307:TE524307 ACU524307:ADA524307 AMQ524307:AMW524307 AWM524307:AWS524307 BGI524307:BGO524307 BQE524307:BQK524307 CAA524307:CAG524307 CJW524307:CKC524307 CTS524307:CTY524307 DDO524307:DDU524307 DNK524307:DNQ524307 DXG524307:DXM524307 EHC524307:EHI524307 EQY524307:ERE524307 FAU524307:FBA524307 FKQ524307:FKW524307 FUM524307:FUS524307 GEI524307:GEO524307 GOE524307:GOK524307 GYA524307:GYG524307 HHW524307:HIC524307 HRS524307:HRY524307 IBO524307:IBU524307 ILK524307:ILQ524307 IVG524307:IVM524307 JFC524307:JFI524307 JOY524307:JPE524307 JYU524307:JZA524307 KIQ524307:KIW524307 KSM524307:KSS524307 LCI524307:LCO524307 LME524307:LMK524307 LWA524307:LWG524307 MFW524307:MGC524307 MPS524307:MPY524307 MZO524307:MZU524307 NJK524307:NJQ524307 NTG524307:NTM524307 ODC524307:ODI524307 OMY524307:ONE524307 OWU524307:OXA524307 PGQ524307:PGW524307 PQM524307:PQS524307 QAI524307:QAO524307 QKE524307:QKK524307 QUA524307:QUG524307 RDW524307:REC524307 RNS524307:RNY524307 RXO524307:RXU524307 SHK524307:SHQ524307 SRG524307:SRM524307 TBC524307:TBI524307 TKY524307:TLE524307 TUU524307:TVA524307 UEQ524307:UEW524307 UOM524307:UOS524307 UYI524307:UYO524307 VIE524307:VIK524307 VSA524307:VSG524307 WBW524307:WCC524307 WLS524307:WLY524307 WVO524307:WVU524307 G589843:M589843 JC589843:JI589843 SY589843:TE589843 ACU589843:ADA589843 AMQ589843:AMW589843 AWM589843:AWS589843 BGI589843:BGO589843 BQE589843:BQK589843 CAA589843:CAG589843 CJW589843:CKC589843 CTS589843:CTY589843 DDO589843:DDU589843 DNK589843:DNQ589843 DXG589843:DXM589843 EHC589843:EHI589843 EQY589843:ERE589843 FAU589843:FBA589843 FKQ589843:FKW589843 FUM589843:FUS589843 GEI589843:GEO589843 GOE589843:GOK589843 GYA589843:GYG589843 HHW589843:HIC589843 HRS589843:HRY589843 IBO589843:IBU589843 ILK589843:ILQ589843 IVG589843:IVM589843 JFC589843:JFI589843 JOY589843:JPE589843 JYU589843:JZA589843 KIQ589843:KIW589843 KSM589843:KSS589843 LCI589843:LCO589843 LME589843:LMK589843 LWA589843:LWG589843 MFW589843:MGC589843 MPS589843:MPY589843 MZO589843:MZU589843 NJK589843:NJQ589843 NTG589843:NTM589843 ODC589843:ODI589843 OMY589843:ONE589843 OWU589843:OXA589843 PGQ589843:PGW589843 PQM589843:PQS589843 QAI589843:QAO589843 QKE589843:QKK589843 QUA589843:QUG589843 RDW589843:REC589843 RNS589843:RNY589843 RXO589843:RXU589843 SHK589843:SHQ589843 SRG589843:SRM589843 TBC589843:TBI589843 TKY589843:TLE589843 TUU589843:TVA589843 UEQ589843:UEW589843 UOM589843:UOS589843 UYI589843:UYO589843 VIE589843:VIK589843 VSA589843:VSG589843 WBW589843:WCC589843 WLS589843:WLY589843 WVO589843:WVU589843 G655379:M655379 JC655379:JI655379 SY655379:TE655379 ACU655379:ADA655379 AMQ655379:AMW655379 AWM655379:AWS655379 BGI655379:BGO655379 BQE655379:BQK655379 CAA655379:CAG655379 CJW655379:CKC655379 CTS655379:CTY655379 DDO655379:DDU655379 DNK655379:DNQ655379 DXG655379:DXM655379 EHC655379:EHI655379 EQY655379:ERE655379 FAU655379:FBA655379 FKQ655379:FKW655379 FUM655379:FUS655379 GEI655379:GEO655379 GOE655379:GOK655379 GYA655379:GYG655379 HHW655379:HIC655379 HRS655379:HRY655379 IBO655379:IBU655379 ILK655379:ILQ655379 IVG655379:IVM655379 JFC655379:JFI655379 JOY655379:JPE655379 JYU655379:JZA655379 KIQ655379:KIW655379 KSM655379:KSS655379 LCI655379:LCO655379 LME655379:LMK655379 LWA655379:LWG655379 MFW655379:MGC655379 MPS655379:MPY655379 MZO655379:MZU655379 NJK655379:NJQ655379 NTG655379:NTM655379 ODC655379:ODI655379 OMY655379:ONE655379 OWU655379:OXA655379 PGQ655379:PGW655379 PQM655379:PQS655379 QAI655379:QAO655379 QKE655379:QKK655379 QUA655379:QUG655379 RDW655379:REC655379 RNS655379:RNY655379 RXO655379:RXU655379 SHK655379:SHQ655379 SRG655379:SRM655379 TBC655379:TBI655379 TKY655379:TLE655379 TUU655379:TVA655379 UEQ655379:UEW655379 UOM655379:UOS655379 UYI655379:UYO655379 VIE655379:VIK655379 VSA655379:VSG655379 WBW655379:WCC655379 WLS655379:WLY655379 WVO655379:WVU655379 G720915:M720915 JC720915:JI720915 SY720915:TE720915 ACU720915:ADA720915 AMQ720915:AMW720915 AWM720915:AWS720915 BGI720915:BGO720915 BQE720915:BQK720915 CAA720915:CAG720915 CJW720915:CKC720915 CTS720915:CTY720915 DDO720915:DDU720915 DNK720915:DNQ720915 DXG720915:DXM720915 EHC720915:EHI720915 EQY720915:ERE720915 FAU720915:FBA720915 FKQ720915:FKW720915 FUM720915:FUS720915 GEI720915:GEO720915 GOE720915:GOK720915 GYA720915:GYG720915 HHW720915:HIC720915 HRS720915:HRY720915 IBO720915:IBU720915 ILK720915:ILQ720915 IVG720915:IVM720915 JFC720915:JFI720915 JOY720915:JPE720915 JYU720915:JZA720915 KIQ720915:KIW720915 KSM720915:KSS720915 LCI720915:LCO720915 LME720915:LMK720915 LWA720915:LWG720915 MFW720915:MGC720915 MPS720915:MPY720915 MZO720915:MZU720915 NJK720915:NJQ720915 NTG720915:NTM720915 ODC720915:ODI720915 OMY720915:ONE720915 OWU720915:OXA720915 PGQ720915:PGW720915 PQM720915:PQS720915 QAI720915:QAO720915 QKE720915:QKK720915 QUA720915:QUG720915 RDW720915:REC720915 RNS720915:RNY720915 RXO720915:RXU720915 SHK720915:SHQ720915 SRG720915:SRM720915 TBC720915:TBI720915 TKY720915:TLE720915 TUU720915:TVA720915 UEQ720915:UEW720915 UOM720915:UOS720915 UYI720915:UYO720915 VIE720915:VIK720915 VSA720915:VSG720915 WBW720915:WCC720915 WLS720915:WLY720915 WVO720915:WVU720915 G786451:M786451 JC786451:JI786451 SY786451:TE786451 ACU786451:ADA786451 AMQ786451:AMW786451 AWM786451:AWS786451 BGI786451:BGO786451 BQE786451:BQK786451 CAA786451:CAG786451 CJW786451:CKC786451 CTS786451:CTY786451 DDO786451:DDU786451 DNK786451:DNQ786451 DXG786451:DXM786451 EHC786451:EHI786451 EQY786451:ERE786451 FAU786451:FBA786451 FKQ786451:FKW786451 FUM786451:FUS786451 GEI786451:GEO786451 GOE786451:GOK786451 GYA786451:GYG786451 HHW786451:HIC786451 HRS786451:HRY786451 IBO786451:IBU786451 ILK786451:ILQ786451 IVG786451:IVM786451 JFC786451:JFI786451 JOY786451:JPE786451 JYU786451:JZA786451 KIQ786451:KIW786451 KSM786451:KSS786451 LCI786451:LCO786451 LME786451:LMK786451 LWA786451:LWG786451 MFW786451:MGC786451 MPS786451:MPY786451 MZO786451:MZU786451 NJK786451:NJQ786451 NTG786451:NTM786451 ODC786451:ODI786451 OMY786451:ONE786451 OWU786451:OXA786451 PGQ786451:PGW786451 PQM786451:PQS786451 QAI786451:QAO786451 QKE786451:QKK786451 QUA786451:QUG786451 RDW786451:REC786451 RNS786451:RNY786451 RXO786451:RXU786451 SHK786451:SHQ786451 SRG786451:SRM786451 TBC786451:TBI786451 TKY786451:TLE786451 TUU786451:TVA786451 UEQ786451:UEW786451 UOM786451:UOS786451 UYI786451:UYO786451 VIE786451:VIK786451 VSA786451:VSG786451 WBW786451:WCC786451 WLS786451:WLY786451 WVO786451:WVU786451 G851987:M851987 JC851987:JI851987 SY851987:TE851987 ACU851987:ADA851987 AMQ851987:AMW851987 AWM851987:AWS851987 BGI851987:BGO851987 BQE851987:BQK851987 CAA851987:CAG851987 CJW851987:CKC851987 CTS851987:CTY851987 DDO851987:DDU851987 DNK851987:DNQ851987 DXG851987:DXM851987 EHC851987:EHI851987 EQY851987:ERE851987 FAU851987:FBA851987 FKQ851987:FKW851987 FUM851987:FUS851987 GEI851987:GEO851987 GOE851987:GOK851987 GYA851987:GYG851987 HHW851987:HIC851987 HRS851987:HRY851987 IBO851987:IBU851987 ILK851987:ILQ851987 IVG851987:IVM851987 JFC851987:JFI851987 JOY851987:JPE851987 JYU851987:JZA851987 KIQ851987:KIW851987 KSM851987:KSS851987 LCI851987:LCO851987 LME851987:LMK851987 LWA851987:LWG851987 MFW851987:MGC851987 MPS851987:MPY851987 MZO851987:MZU851987 NJK851987:NJQ851987 NTG851987:NTM851987 ODC851987:ODI851987 OMY851987:ONE851987 OWU851987:OXA851987 PGQ851987:PGW851987 PQM851987:PQS851987 QAI851987:QAO851987 QKE851987:QKK851987 QUA851987:QUG851987 RDW851987:REC851987 RNS851987:RNY851987 RXO851987:RXU851987 SHK851987:SHQ851987 SRG851987:SRM851987 TBC851987:TBI851987 TKY851987:TLE851987 TUU851987:TVA851987 UEQ851987:UEW851987 UOM851987:UOS851987 UYI851987:UYO851987 VIE851987:VIK851987 VSA851987:VSG851987 WBW851987:WCC851987 WLS851987:WLY851987 WVO851987:WVU851987 G917523:M917523 JC917523:JI917523 SY917523:TE917523 ACU917523:ADA917523 AMQ917523:AMW917523 AWM917523:AWS917523 BGI917523:BGO917523 BQE917523:BQK917523 CAA917523:CAG917523 CJW917523:CKC917523 CTS917523:CTY917523 DDO917523:DDU917523 DNK917523:DNQ917523 DXG917523:DXM917523 EHC917523:EHI917523 EQY917523:ERE917523 FAU917523:FBA917523 FKQ917523:FKW917523 FUM917523:FUS917523 GEI917523:GEO917523 GOE917523:GOK917523 GYA917523:GYG917523 HHW917523:HIC917523 HRS917523:HRY917523 IBO917523:IBU917523 ILK917523:ILQ917523 IVG917523:IVM917523 JFC917523:JFI917523 JOY917523:JPE917523 JYU917523:JZA917523 KIQ917523:KIW917523 KSM917523:KSS917523 LCI917523:LCO917523 LME917523:LMK917523 LWA917523:LWG917523 MFW917523:MGC917523 MPS917523:MPY917523 MZO917523:MZU917523 NJK917523:NJQ917523 NTG917523:NTM917523 ODC917523:ODI917523 OMY917523:ONE917523 OWU917523:OXA917523 PGQ917523:PGW917523 PQM917523:PQS917523 QAI917523:QAO917523 QKE917523:QKK917523 QUA917523:QUG917523 RDW917523:REC917523 RNS917523:RNY917523 RXO917523:RXU917523 SHK917523:SHQ917523 SRG917523:SRM917523 TBC917523:TBI917523 TKY917523:TLE917523 TUU917523:TVA917523 UEQ917523:UEW917523 UOM917523:UOS917523 UYI917523:UYO917523 VIE917523:VIK917523 VSA917523:VSG917523 WBW917523:WCC917523 WLS917523:WLY917523 WVO917523:WVU917523" xr:uid="{ABE45186-9494-4AB8-8190-08E7FEDE492F}">
      <formula1>"想定賃料(管理費含),確定賃料(管理費含)"</formula1>
    </dataValidation>
    <dataValidation type="list" allowBlank="1" showInputMessage="1" showErrorMessage="1" sqref="W917503:Y917503 JS917503:JU917503 TO917503:TQ917503 ADK917503:ADM917503 ANG917503:ANI917503 AXC917503:AXE917503 BGY917503:BHA917503 BQU917503:BQW917503 CAQ917503:CAS917503 CKM917503:CKO917503 CUI917503:CUK917503 DEE917503:DEG917503 DOA917503:DOC917503 DXW917503:DXY917503 EHS917503:EHU917503 ERO917503:ERQ917503 FBK917503:FBM917503 FLG917503:FLI917503 FVC917503:FVE917503 GEY917503:GFA917503 GOU917503:GOW917503 GYQ917503:GYS917503 HIM917503:HIO917503 HSI917503:HSK917503 ICE917503:ICG917503 IMA917503:IMC917503 IVW917503:IVY917503 JFS917503:JFU917503 JPO917503:JPQ917503 JZK917503:JZM917503 KJG917503:KJI917503 KTC917503:KTE917503 LCY917503:LDA917503 LMU917503:LMW917503 LWQ917503:LWS917503 MGM917503:MGO917503 MQI917503:MQK917503 NAE917503:NAG917503 NKA917503:NKC917503 NTW917503:NTY917503 ODS917503:ODU917503 ONO917503:ONQ917503 OXK917503:OXM917503 PHG917503:PHI917503 PRC917503:PRE917503 QAY917503:QBA917503 QKU917503:QKW917503 QUQ917503:QUS917503 REM917503:REO917503 ROI917503:ROK917503 RYE917503:RYG917503 SIA917503:SIC917503 SRW917503:SRY917503 TBS917503:TBU917503 TLO917503:TLQ917503 TVK917503:TVM917503 UFG917503:UFI917503 UPC917503:UPE917503 UYY917503:UZA917503 VIU917503:VIW917503 VSQ917503:VSS917503 WCM917503:WCO917503 WMI917503:WMK917503 WWE917503:WWG917503 W65543:Y65543 JS65543:JU65543 TO65543:TQ65543 ADK65543:ADM65543 ANG65543:ANI65543 AXC65543:AXE65543 BGY65543:BHA65543 BQU65543:BQW65543 CAQ65543:CAS65543 CKM65543:CKO65543 CUI65543:CUK65543 DEE65543:DEG65543 DOA65543:DOC65543 DXW65543:DXY65543 EHS65543:EHU65543 ERO65543:ERQ65543 FBK65543:FBM65543 FLG65543:FLI65543 FVC65543:FVE65543 GEY65543:GFA65543 GOU65543:GOW65543 GYQ65543:GYS65543 HIM65543:HIO65543 HSI65543:HSK65543 ICE65543:ICG65543 IMA65543:IMC65543 IVW65543:IVY65543 JFS65543:JFU65543 JPO65543:JPQ65543 JZK65543:JZM65543 KJG65543:KJI65543 KTC65543:KTE65543 LCY65543:LDA65543 LMU65543:LMW65543 LWQ65543:LWS65543 MGM65543:MGO65543 MQI65543:MQK65543 NAE65543:NAG65543 NKA65543:NKC65543 NTW65543:NTY65543 ODS65543:ODU65543 ONO65543:ONQ65543 OXK65543:OXM65543 PHG65543:PHI65543 PRC65543:PRE65543 QAY65543:QBA65543 QKU65543:QKW65543 QUQ65543:QUS65543 REM65543:REO65543 ROI65543:ROK65543 RYE65543:RYG65543 SIA65543:SIC65543 SRW65543:SRY65543 TBS65543:TBU65543 TLO65543:TLQ65543 TVK65543:TVM65543 UFG65543:UFI65543 UPC65543:UPE65543 UYY65543:UZA65543 VIU65543:VIW65543 VSQ65543:VSS65543 WCM65543:WCO65543 WMI65543:WMK65543 WWE65543:WWG65543 W131079:Y131079 JS131079:JU131079 TO131079:TQ131079 ADK131079:ADM131079 ANG131079:ANI131079 AXC131079:AXE131079 BGY131079:BHA131079 BQU131079:BQW131079 CAQ131079:CAS131079 CKM131079:CKO131079 CUI131079:CUK131079 DEE131079:DEG131079 DOA131079:DOC131079 DXW131079:DXY131079 EHS131079:EHU131079 ERO131079:ERQ131079 FBK131079:FBM131079 FLG131079:FLI131079 FVC131079:FVE131079 GEY131079:GFA131079 GOU131079:GOW131079 GYQ131079:GYS131079 HIM131079:HIO131079 HSI131079:HSK131079 ICE131079:ICG131079 IMA131079:IMC131079 IVW131079:IVY131079 JFS131079:JFU131079 JPO131079:JPQ131079 JZK131079:JZM131079 KJG131079:KJI131079 KTC131079:KTE131079 LCY131079:LDA131079 LMU131079:LMW131079 LWQ131079:LWS131079 MGM131079:MGO131079 MQI131079:MQK131079 NAE131079:NAG131079 NKA131079:NKC131079 NTW131079:NTY131079 ODS131079:ODU131079 ONO131079:ONQ131079 OXK131079:OXM131079 PHG131079:PHI131079 PRC131079:PRE131079 QAY131079:QBA131079 QKU131079:QKW131079 QUQ131079:QUS131079 REM131079:REO131079 ROI131079:ROK131079 RYE131079:RYG131079 SIA131079:SIC131079 SRW131079:SRY131079 TBS131079:TBU131079 TLO131079:TLQ131079 TVK131079:TVM131079 UFG131079:UFI131079 UPC131079:UPE131079 UYY131079:UZA131079 VIU131079:VIW131079 VSQ131079:VSS131079 WCM131079:WCO131079 WMI131079:WMK131079 WWE131079:WWG131079 W196615:Y196615 JS196615:JU196615 TO196615:TQ196615 ADK196615:ADM196615 ANG196615:ANI196615 AXC196615:AXE196615 BGY196615:BHA196615 BQU196615:BQW196615 CAQ196615:CAS196615 CKM196615:CKO196615 CUI196615:CUK196615 DEE196615:DEG196615 DOA196615:DOC196615 DXW196615:DXY196615 EHS196615:EHU196615 ERO196615:ERQ196615 FBK196615:FBM196615 FLG196615:FLI196615 FVC196615:FVE196615 GEY196615:GFA196615 GOU196615:GOW196615 GYQ196615:GYS196615 HIM196615:HIO196615 HSI196615:HSK196615 ICE196615:ICG196615 IMA196615:IMC196615 IVW196615:IVY196615 JFS196615:JFU196615 JPO196615:JPQ196615 JZK196615:JZM196615 KJG196615:KJI196615 KTC196615:KTE196615 LCY196615:LDA196615 LMU196615:LMW196615 LWQ196615:LWS196615 MGM196615:MGO196615 MQI196615:MQK196615 NAE196615:NAG196615 NKA196615:NKC196615 NTW196615:NTY196615 ODS196615:ODU196615 ONO196615:ONQ196615 OXK196615:OXM196615 PHG196615:PHI196615 PRC196615:PRE196615 QAY196615:QBA196615 QKU196615:QKW196615 QUQ196615:QUS196615 REM196615:REO196615 ROI196615:ROK196615 RYE196615:RYG196615 SIA196615:SIC196615 SRW196615:SRY196615 TBS196615:TBU196615 TLO196615:TLQ196615 TVK196615:TVM196615 UFG196615:UFI196615 UPC196615:UPE196615 UYY196615:UZA196615 VIU196615:VIW196615 VSQ196615:VSS196615 WCM196615:WCO196615 WMI196615:WMK196615 WWE196615:WWG196615 W262151:Y262151 JS262151:JU262151 TO262151:TQ262151 ADK262151:ADM262151 ANG262151:ANI262151 AXC262151:AXE262151 BGY262151:BHA262151 BQU262151:BQW262151 CAQ262151:CAS262151 CKM262151:CKO262151 CUI262151:CUK262151 DEE262151:DEG262151 DOA262151:DOC262151 DXW262151:DXY262151 EHS262151:EHU262151 ERO262151:ERQ262151 FBK262151:FBM262151 FLG262151:FLI262151 FVC262151:FVE262151 GEY262151:GFA262151 GOU262151:GOW262151 GYQ262151:GYS262151 HIM262151:HIO262151 HSI262151:HSK262151 ICE262151:ICG262151 IMA262151:IMC262151 IVW262151:IVY262151 JFS262151:JFU262151 JPO262151:JPQ262151 JZK262151:JZM262151 KJG262151:KJI262151 KTC262151:KTE262151 LCY262151:LDA262151 LMU262151:LMW262151 LWQ262151:LWS262151 MGM262151:MGO262151 MQI262151:MQK262151 NAE262151:NAG262151 NKA262151:NKC262151 NTW262151:NTY262151 ODS262151:ODU262151 ONO262151:ONQ262151 OXK262151:OXM262151 PHG262151:PHI262151 PRC262151:PRE262151 QAY262151:QBA262151 QKU262151:QKW262151 QUQ262151:QUS262151 REM262151:REO262151 ROI262151:ROK262151 RYE262151:RYG262151 SIA262151:SIC262151 SRW262151:SRY262151 TBS262151:TBU262151 TLO262151:TLQ262151 TVK262151:TVM262151 UFG262151:UFI262151 UPC262151:UPE262151 UYY262151:UZA262151 VIU262151:VIW262151 VSQ262151:VSS262151 WCM262151:WCO262151 WMI262151:WMK262151 WWE262151:WWG262151 W327687:Y327687 JS327687:JU327687 TO327687:TQ327687 ADK327687:ADM327687 ANG327687:ANI327687 AXC327687:AXE327687 BGY327687:BHA327687 BQU327687:BQW327687 CAQ327687:CAS327687 CKM327687:CKO327687 CUI327687:CUK327687 DEE327687:DEG327687 DOA327687:DOC327687 DXW327687:DXY327687 EHS327687:EHU327687 ERO327687:ERQ327687 FBK327687:FBM327687 FLG327687:FLI327687 FVC327687:FVE327687 GEY327687:GFA327687 GOU327687:GOW327687 GYQ327687:GYS327687 HIM327687:HIO327687 HSI327687:HSK327687 ICE327687:ICG327687 IMA327687:IMC327687 IVW327687:IVY327687 JFS327687:JFU327687 JPO327687:JPQ327687 JZK327687:JZM327687 KJG327687:KJI327687 KTC327687:KTE327687 LCY327687:LDA327687 LMU327687:LMW327687 LWQ327687:LWS327687 MGM327687:MGO327687 MQI327687:MQK327687 NAE327687:NAG327687 NKA327687:NKC327687 NTW327687:NTY327687 ODS327687:ODU327687 ONO327687:ONQ327687 OXK327687:OXM327687 PHG327687:PHI327687 PRC327687:PRE327687 QAY327687:QBA327687 QKU327687:QKW327687 QUQ327687:QUS327687 REM327687:REO327687 ROI327687:ROK327687 RYE327687:RYG327687 SIA327687:SIC327687 SRW327687:SRY327687 TBS327687:TBU327687 TLO327687:TLQ327687 TVK327687:TVM327687 UFG327687:UFI327687 UPC327687:UPE327687 UYY327687:UZA327687 VIU327687:VIW327687 VSQ327687:VSS327687 WCM327687:WCO327687 WMI327687:WMK327687 WWE327687:WWG327687 W393223:Y393223 JS393223:JU393223 TO393223:TQ393223 ADK393223:ADM393223 ANG393223:ANI393223 AXC393223:AXE393223 BGY393223:BHA393223 BQU393223:BQW393223 CAQ393223:CAS393223 CKM393223:CKO393223 CUI393223:CUK393223 DEE393223:DEG393223 DOA393223:DOC393223 DXW393223:DXY393223 EHS393223:EHU393223 ERO393223:ERQ393223 FBK393223:FBM393223 FLG393223:FLI393223 FVC393223:FVE393223 GEY393223:GFA393223 GOU393223:GOW393223 GYQ393223:GYS393223 HIM393223:HIO393223 HSI393223:HSK393223 ICE393223:ICG393223 IMA393223:IMC393223 IVW393223:IVY393223 JFS393223:JFU393223 JPO393223:JPQ393223 JZK393223:JZM393223 KJG393223:KJI393223 KTC393223:KTE393223 LCY393223:LDA393223 LMU393223:LMW393223 LWQ393223:LWS393223 MGM393223:MGO393223 MQI393223:MQK393223 NAE393223:NAG393223 NKA393223:NKC393223 NTW393223:NTY393223 ODS393223:ODU393223 ONO393223:ONQ393223 OXK393223:OXM393223 PHG393223:PHI393223 PRC393223:PRE393223 QAY393223:QBA393223 QKU393223:QKW393223 QUQ393223:QUS393223 REM393223:REO393223 ROI393223:ROK393223 RYE393223:RYG393223 SIA393223:SIC393223 SRW393223:SRY393223 TBS393223:TBU393223 TLO393223:TLQ393223 TVK393223:TVM393223 UFG393223:UFI393223 UPC393223:UPE393223 UYY393223:UZA393223 VIU393223:VIW393223 VSQ393223:VSS393223 WCM393223:WCO393223 WMI393223:WMK393223 WWE393223:WWG393223 W458759:Y458759 JS458759:JU458759 TO458759:TQ458759 ADK458759:ADM458759 ANG458759:ANI458759 AXC458759:AXE458759 BGY458759:BHA458759 BQU458759:BQW458759 CAQ458759:CAS458759 CKM458759:CKO458759 CUI458759:CUK458759 DEE458759:DEG458759 DOA458759:DOC458759 DXW458759:DXY458759 EHS458759:EHU458759 ERO458759:ERQ458759 FBK458759:FBM458759 FLG458759:FLI458759 FVC458759:FVE458759 GEY458759:GFA458759 GOU458759:GOW458759 GYQ458759:GYS458759 HIM458759:HIO458759 HSI458759:HSK458759 ICE458759:ICG458759 IMA458759:IMC458759 IVW458759:IVY458759 JFS458759:JFU458759 JPO458759:JPQ458759 JZK458759:JZM458759 KJG458759:KJI458759 KTC458759:KTE458759 LCY458759:LDA458759 LMU458759:LMW458759 LWQ458759:LWS458759 MGM458759:MGO458759 MQI458759:MQK458759 NAE458759:NAG458759 NKA458759:NKC458759 NTW458759:NTY458759 ODS458759:ODU458759 ONO458759:ONQ458759 OXK458759:OXM458759 PHG458759:PHI458759 PRC458759:PRE458759 QAY458759:QBA458759 QKU458759:QKW458759 QUQ458759:QUS458759 REM458759:REO458759 ROI458759:ROK458759 RYE458759:RYG458759 SIA458759:SIC458759 SRW458759:SRY458759 TBS458759:TBU458759 TLO458759:TLQ458759 TVK458759:TVM458759 UFG458759:UFI458759 UPC458759:UPE458759 UYY458759:UZA458759 VIU458759:VIW458759 VSQ458759:VSS458759 WCM458759:WCO458759 WMI458759:WMK458759 WWE458759:WWG458759 W524295:Y524295 JS524295:JU524295 TO524295:TQ524295 ADK524295:ADM524295 ANG524295:ANI524295 AXC524295:AXE524295 BGY524295:BHA524295 BQU524295:BQW524295 CAQ524295:CAS524295 CKM524295:CKO524295 CUI524295:CUK524295 DEE524295:DEG524295 DOA524295:DOC524295 DXW524295:DXY524295 EHS524295:EHU524295 ERO524295:ERQ524295 FBK524295:FBM524295 FLG524295:FLI524295 FVC524295:FVE524295 GEY524295:GFA524295 GOU524295:GOW524295 GYQ524295:GYS524295 HIM524295:HIO524295 HSI524295:HSK524295 ICE524295:ICG524295 IMA524295:IMC524295 IVW524295:IVY524295 JFS524295:JFU524295 JPO524295:JPQ524295 JZK524295:JZM524295 KJG524295:KJI524295 KTC524295:KTE524295 LCY524295:LDA524295 LMU524295:LMW524295 LWQ524295:LWS524295 MGM524295:MGO524295 MQI524295:MQK524295 NAE524295:NAG524295 NKA524295:NKC524295 NTW524295:NTY524295 ODS524295:ODU524295 ONO524295:ONQ524295 OXK524295:OXM524295 PHG524295:PHI524295 PRC524295:PRE524295 QAY524295:QBA524295 QKU524295:QKW524295 QUQ524295:QUS524295 REM524295:REO524295 ROI524295:ROK524295 RYE524295:RYG524295 SIA524295:SIC524295 SRW524295:SRY524295 TBS524295:TBU524295 TLO524295:TLQ524295 TVK524295:TVM524295 UFG524295:UFI524295 UPC524295:UPE524295 UYY524295:UZA524295 VIU524295:VIW524295 VSQ524295:VSS524295 WCM524295:WCO524295 WMI524295:WMK524295 WWE524295:WWG524295 W589831:Y589831 JS589831:JU589831 TO589831:TQ589831 ADK589831:ADM589831 ANG589831:ANI589831 AXC589831:AXE589831 BGY589831:BHA589831 BQU589831:BQW589831 CAQ589831:CAS589831 CKM589831:CKO589831 CUI589831:CUK589831 DEE589831:DEG589831 DOA589831:DOC589831 DXW589831:DXY589831 EHS589831:EHU589831 ERO589831:ERQ589831 FBK589831:FBM589831 FLG589831:FLI589831 FVC589831:FVE589831 GEY589831:GFA589831 GOU589831:GOW589831 GYQ589831:GYS589831 HIM589831:HIO589831 HSI589831:HSK589831 ICE589831:ICG589831 IMA589831:IMC589831 IVW589831:IVY589831 JFS589831:JFU589831 JPO589831:JPQ589831 JZK589831:JZM589831 KJG589831:KJI589831 KTC589831:KTE589831 LCY589831:LDA589831 LMU589831:LMW589831 LWQ589831:LWS589831 MGM589831:MGO589831 MQI589831:MQK589831 NAE589831:NAG589831 NKA589831:NKC589831 NTW589831:NTY589831 ODS589831:ODU589831 ONO589831:ONQ589831 OXK589831:OXM589831 PHG589831:PHI589831 PRC589831:PRE589831 QAY589831:QBA589831 QKU589831:QKW589831 QUQ589831:QUS589831 REM589831:REO589831 ROI589831:ROK589831 RYE589831:RYG589831 SIA589831:SIC589831 SRW589831:SRY589831 TBS589831:TBU589831 TLO589831:TLQ589831 TVK589831:TVM589831 UFG589831:UFI589831 UPC589831:UPE589831 UYY589831:UZA589831 VIU589831:VIW589831 VSQ589831:VSS589831 WCM589831:WCO589831 WMI589831:WMK589831 WWE589831:WWG589831 W655367:Y655367 JS655367:JU655367 TO655367:TQ655367 ADK655367:ADM655367 ANG655367:ANI655367 AXC655367:AXE655367 BGY655367:BHA655367 BQU655367:BQW655367 CAQ655367:CAS655367 CKM655367:CKO655367 CUI655367:CUK655367 DEE655367:DEG655367 DOA655367:DOC655367 DXW655367:DXY655367 EHS655367:EHU655367 ERO655367:ERQ655367 FBK655367:FBM655367 FLG655367:FLI655367 FVC655367:FVE655367 GEY655367:GFA655367 GOU655367:GOW655367 GYQ655367:GYS655367 HIM655367:HIO655367 HSI655367:HSK655367 ICE655367:ICG655367 IMA655367:IMC655367 IVW655367:IVY655367 JFS655367:JFU655367 JPO655367:JPQ655367 JZK655367:JZM655367 KJG655367:KJI655367 KTC655367:KTE655367 LCY655367:LDA655367 LMU655367:LMW655367 LWQ655367:LWS655367 MGM655367:MGO655367 MQI655367:MQK655367 NAE655367:NAG655367 NKA655367:NKC655367 NTW655367:NTY655367 ODS655367:ODU655367 ONO655367:ONQ655367 OXK655367:OXM655367 PHG655367:PHI655367 PRC655367:PRE655367 QAY655367:QBA655367 QKU655367:QKW655367 QUQ655367:QUS655367 REM655367:REO655367 ROI655367:ROK655367 RYE655367:RYG655367 SIA655367:SIC655367 SRW655367:SRY655367 TBS655367:TBU655367 TLO655367:TLQ655367 TVK655367:TVM655367 UFG655367:UFI655367 UPC655367:UPE655367 UYY655367:UZA655367 VIU655367:VIW655367 VSQ655367:VSS655367 WCM655367:WCO655367 WMI655367:WMK655367 WWE655367:WWG655367 W720903:Y720903 JS720903:JU720903 TO720903:TQ720903 ADK720903:ADM720903 ANG720903:ANI720903 AXC720903:AXE720903 BGY720903:BHA720903 BQU720903:BQW720903 CAQ720903:CAS720903 CKM720903:CKO720903 CUI720903:CUK720903 DEE720903:DEG720903 DOA720903:DOC720903 DXW720903:DXY720903 EHS720903:EHU720903 ERO720903:ERQ720903 FBK720903:FBM720903 FLG720903:FLI720903 FVC720903:FVE720903 GEY720903:GFA720903 GOU720903:GOW720903 GYQ720903:GYS720903 HIM720903:HIO720903 HSI720903:HSK720903 ICE720903:ICG720903 IMA720903:IMC720903 IVW720903:IVY720903 JFS720903:JFU720903 JPO720903:JPQ720903 JZK720903:JZM720903 KJG720903:KJI720903 KTC720903:KTE720903 LCY720903:LDA720903 LMU720903:LMW720903 LWQ720903:LWS720903 MGM720903:MGO720903 MQI720903:MQK720903 NAE720903:NAG720903 NKA720903:NKC720903 NTW720903:NTY720903 ODS720903:ODU720903 ONO720903:ONQ720903 OXK720903:OXM720903 PHG720903:PHI720903 PRC720903:PRE720903 QAY720903:QBA720903 QKU720903:QKW720903 QUQ720903:QUS720903 REM720903:REO720903 ROI720903:ROK720903 RYE720903:RYG720903 SIA720903:SIC720903 SRW720903:SRY720903 TBS720903:TBU720903 TLO720903:TLQ720903 TVK720903:TVM720903 UFG720903:UFI720903 UPC720903:UPE720903 UYY720903:UZA720903 VIU720903:VIW720903 VSQ720903:VSS720903 WCM720903:WCO720903 WMI720903:WMK720903 WWE720903:WWG720903 W786439:Y786439 JS786439:JU786439 TO786439:TQ786439 ADK786439:ADM786439 ANG786439:ANI786439 AXC786439:AXE786439 BGY786439:BHA786439 BQU786439:BQW786439 CAQ786439:CAS786439 CKM786439:CKO786439 CUI786439:CUK786439 DEE786439:DEG786439 DOA786439:DOC786439 DXW786439:DXY786439 EHS786439:EHU786439 ERO786439:ERQ786439 FBK786439:FBM786439 FLG786439:FLI786439 FVC786439:FVE786439 GEY786439:GFA786439 GOU786439:GOW786439 GYQ786439:GYS786439 HIM786439:HIO786439 HSI786439:HSK786439 ICE786439:ICG786439 IMA786439:IMC786439 IVW786439:IVY786439 JFS786439:JFU786439 JPO786439:JPQ786439 JZK786439:JZM786439 KJG786439:KJI786439 KTC786439:KTE786439 LCY786439:LDA786439 LMU786439:LMW786439 LWQ786439:LWS786439 MGM786439:MGO786439 MQI786439:MQK786439 NAE786439:NAG786439 NKA786439:NKC786439 NTW786439:NTY786439 ODS786439:ODU786439 ONO786439:ONQ786439 OXK786439:OXM786439 PHG786439:PHI786439 PRC786439:PRE786439 QAY786439:QBA786439 QKU786439:QKW786439 QUQ786439:QUS786439 REM786439:REO786439 ROI786439:ROK786439 RYE786439:RYG786439 SIA786439:SIC786439 SRW786439:SRY786439 TBS786439:TBU786439 TLO786439:TLQ786439 TVK786439:TVM786439 UFG786439:UFI786439 UPC786439:UPE786439 UYY786439:UZA786439 VIU786439:VIW786439 VSQ786439:VSS786439 WCM786439:WCO786439 WMI786439:WMK786439 WWE786439:WWG786439 W851975:Y851975 JS851975:JU851975 TO851975:TQ851975 ADK851975:ADM851975 ANG851975:ANI851975 AXC851975:AXE851975 BGY851975:BHA851975 BQU851975:BQW851975 CAQ851975:CAS851975 CKM851975:CKO851975 CUI851975:CUK851975 DEE851975:DEG851975 DOA851975:DOC851975 DXW851975:DXY851975 EHS851975:EHU851975 ERO851975:ERQ851975 FBK851975:FBM851975 FLG851975:FLI851975 FVC851975:FVE851975 GEY851975:GFA851975 GOU851975:GOW851975 GYQ851975:GYS851975 HIM851975:HIO851975 HSI851975:HSK851975 ICE851975:ICG851975 IMA851975:IMC851975 IVW851975:IVY851975 JFS851975:JFU851975 JPO851975:JPQ851975 JZK851975:JZM851975 KJG851975:KJI851975 KTC851975:KTE851975 LCY851975:LDA851975 LMU851975:LMW851975 LWQ851975:LWS851975 MGM851975:MGO851975 MQI851975:MQK851975 NAE851975:NAG851975 NKA851975:NKC851975 NTW851975:NTY851975 ODS851975:ODU851975 ONO851975:ONQ851975 OXK851975:OXM851975 PHG851975:PHI851975 PRC851975:PRE851975 QAY851975:QBA851975 QKU851975:QKW851975 QUQ851975:QUS851975 REM851975:REO851975 ROI851975:ROK851975 RYE851975:RYG851975 SIA851975:SIC851975 SRW851975:SRY851975 TBS851975:TBU851975 TLO851975:TLQ851975 TVK851975:TVM851975 UFG851975:UFI851975 UPC851975:UPE851975 UYY851975:UZA851975 VIU851975:VIW851975 VSQ851975:VSS851975 WCM851975:WCO851975 WMI851975:WMK851975 WWE851975:WWG851975 W917511:Y917511 JS917511:JU917511 TO917511:TQ917511 ADK917511:ADM917511 ANG917511:ANI917511 AXC917511:AXE917511 BGY917511:BHA917511 BQU917511:BQW917511 CAQ917511:CAS917511 CKM917511:CKO917511 CUI917511:CUK917511 DEE917511:DEG917511 DOA917511:DOC917511 DXW917511:DXY917511 EHS917511:EHU917511 ERO917511:ERQ917511 FBK917511:FBM917511 FLG917511:FLI917511 FVC917511:FVE917511 GEY917511:GFA917511 GOU917511:GOW917511 GYQ917511:GYS917511 HIM917511:HIO917511 HSI917511:HSK917511 ICE917511:ICG917511 IMA917511:IMC917511 IVW917511:IVY917511 JFS917511:JFU917511 JPO917511:JPQ917511 JZK917511:JZM917511 KJG917511:KJI917511 KTC917511:KTE917511 LCY917511:LDA917511 LMU917511:LMW917511 LWQ917511:LWS917511 MGM917511:MGO917511 MQI917511:MQK917511 NAE917511:NAG917511 NKA917511:NKC917511 NTW917511:NTY917511 ODS917511:ODU917511 ONO917511:ONQ917511 OXK917511:OXM917511 PHG917511:PHI917511 PRC917511:PRE917511 QAY917511:QBA917511 QKU917511:QKW917511 QUQ917511:QUS917511 REM917511:REO917511 ROI917511:ROK917511 RYE917511:RYG917511 SIA917511:SIC917511 SRW917511:SRY917511 TBS917511:TBU917511 TLO917511:TLQ917511 TVK917511:TVM917511 UFG917511:UFI917511 UPC917511:UPE917511 UYY917511:UZA917511 VIU917511:VIW917511 VSQ917511:VSS917511 WCM917511:WCO917511 WMI917511:WMK917511 WWE917511:WWG917511 W983047:Y983047 JS983047:JU983047 TO983047:TQ983047 ADK983047:ADM983047 ANG983047:ANI983047 AXC983047:AXE983047 BGY983047:BHA983047 BQU983047:BQW983047 CAQ983047:CAS983047 CKM983047:CKO983047 CUI983047:CUK983047 DEE983047:DEG983047 DOA983047:DOC983047 DXW983047:DXY983047 EHS983047:EHU983047 ERO983047:ERQ983047 FBK983047:FBM983047 FLG983047:FLI983047 FVC983047:FVE983047 GEY983047:GFA983047 GOU983047:GOW983047 GYQ983047:GYS983047 HIM983047:HIO983047 HSI983047:HSK983047 ICE983047:ICG983047 IMA983047:IMC983047 IVW983047:IVY983047 JFS983047:JFU983047 JPO983047:JPQ983047 JZK983047:JZM983047 KJG983047:KJI983047 KTC983047:KTE983047 LCY983047:LDA983047 LMU983047:LMW983047 LWQ983047:LWS983047 MGM983047:MGO983047 MQI983047:MQK983047 NAE983047:NAG983047 NKA983047:NKC983047 NTW983047:NTY983047 ODS983047:ODU983047 ONO983047:ONQ983047 OXK983047:OXM983047 PHG983047:PHI983047 PRC983047:PRE983047 QAY983047:QBA983047 QKU983047:QKW983047 QUQ983047:QUS983047 REM983047:REO983047 ROI983047:ROK983047 RYE983047:RYG983047 SIA983047:SIC983047 SRW983047:SRY983047 TBS983047:TBU983047 TLO983047:TLQ983047 TVK983047:TVM983047 UFG983047:UFI983047 UPC983047:UPE983047 UYY983047:UZA983047 VIU983047:VIW983047 VSQ983047:VSS983047 WCM983047:WCO983047 WMI983047:WMK983047 WWE983047:WWG983047 W983039:Y983039 JS983039:JU983039 TO983039:TQ983039 ADK983039:ADM983039 ANG983039:ANI983039 AXC983039:AXE983039 BGY983039:BHA983039 BQU983039:BQW983039 CAQ983039:CAS983039 CKM983039:CKO983039 CUI983039:CUK983039 DEE983039:DEG983039 DOA983039:DOC983039 DXW983039:DXY983039 EHS983039:EHU983039 ERO983039:ERQ983039 FBK983039:FBM983039 FLG983039:FLI983039 FVC983039:FVE983039 GEY983039:GFA983039 GOU983039:GOW983039 GYQ983039:GYS983039 HIM983039:HIO983039 HSI983039:HSK983039 ICE983039:ICG983039 IMA983039:IMC983039 IVW983039:IVY983039 JFS983039:JFU983039 JPO983039:JPQ983039 JZK983039:JZM983039 KJG983039:KJI983039 KTC983039:KTE983039 LCY983039:LDA983039 LMU983039:LMW983039 LWQ983039:LWS983039 MGM983039:MGO983039 MQI983039:MQK983039 NAE983039:NAG983039 NKA983039:NKC983039 NTW983039:NTY983039 ODS983039:ODU983039 ONO983039:ONQ983039 OXK983039:OXM983039 PHG983039:PHI983039 PRC983039:PRE983039 QAY983039:QBA983039 QKU983039:QKW983039 QUQ983039:QUS983039 REM983039:REO983039 ROI983039:ROK983039 RYE983039:RYG983039 SIA983039:SIC983039 SRW983039:SRY983039 TBS983039:TBU983039 TLO983039:TLQ983039 TVK983039:TVM983039 UFG983039:UFI983039 UPC983039:UPE983039 UYY983039:UZA983039 VIU983039:VIW983039 VSQ983039:VSS983039 WCM983039:WCO983039 WMI983039:WMK983039 WWE983039:WWG983039 W65535:Y65535 JS65535:JU65535 TO65535:TQ65535 ADK65535:ADM65535 ANG65535:ANI65535 AXC65535:AXE65535 BGY65535:BHA65535 BQU65535:BQW65535 CAQ65535:CAS65535 CKM65535:CKO65535 CUI65535:CUK65535 DEE65535:DEG65535 DOA65535:DOC65535 DXW65535:DXY65535 EHS65535:EHU65535 ERO65535:ERQ65535 FBK65535:FBM65535 FLG65535:FLI65535 FVC65535:FVE65535 GEY65535:GFA65535 GOU65535:GOW65535 GYQ65535:GYS65535 HIM65535:HIO65535 HSI65535:HSK65535 ICE65535:ICG65535 IMA65535:IMC65535 IVW65535:IVY65535 JFS65535:JFU65535 JPO65535:JPQ65535 JZK65535:JZM65535 KJG65535:KJI65535 KTC65535:KTE65535 LCY65535:LDA65535 LMU65535:LMW65535 LWQ65535:LWS65535 MGM65535:MGO65535 MQI65535:MQK65535 NAE65535:NAG65535 NKA65535:NKC65535 NTW65535:NTY65535 ODS65535:ODU65535 ONO65535:ONQ65535 OXK65535:OXM65535 PHG65535:PHI65535 PRC65535:PRE65535 QAY65535:QBA65535 QKU65535:QKW65535 QUQ65535:QUS65535 REM65535:REO65535 ROI65535:ROK65535 RYE65535:RYG65535 SIA65535:SIC65535 SRW65535:SRY65535 TBS65535:TBU65535 TLO65535:TLQ65535 TVK65535:TVM65535 UFG65535:UFI65535 UPC65535:UPE65535 UYY65535:UZA65535 VIU65535:VIW65535 VSQ65535:VSS65535 WCM65535:WCO65535 WMI65535:WMK65535 WWE65535:WWG65535 W131071:Y131071 JS131071:JU131071 TO131071:TQ131071 ADK131071:ADM131071 ANG131071:ANI131071 AXC131071:AXE131071 BGY131071:BHA131071 BQU131071:BQW131071 CAQ131071:CAS131071 CKM131071:CKO131071 CUI131071:CUK131071 DEE131071:DEG131071 DOA131071:DOC131071 DXW131071:DXY131071 EHS131071:EHU131071 ERO131071:ERQ131071 FBK131071:FBM131071 FLG131071:FLI131071 FVC131071:FVE131071 GEY131071:GFA131071 GOU131071:GOW131071 GYQ131071:GYS131071 HIM131071:HIO131071 HSI131071:HSK131071 ICE131071:ICG131071 IMA131071:IMC131071 IVW131071:IVY131071 JFS131071:JFU131071 JPO131071:JPQ131071 JZK131071:JZM131071 KJG131071:KJI131071 KTC131071:KTE131071 LCY131071:LDA131071 LMU131071:LMW131071 LWQ131071:LWS131071 MGM131071:MGO131071 MQI131071:MQK131071 NAE131071:NAG131071 NKA131071:NKC131071 NTW131071:NTY131071 ODS131071:ODU131071 ONO131071:ONQ131071 OXK131071:OXM131071 PHG131071:PHI131071 PRC131071:PRE131071 QAY131071:QBA131071 QKU131071:QKW131071 QUQ131071:QUS131071 REM131071:REO131071 ROI131071:ROK131071 RYE131071:RYG131071 SIA131071:SIC131071 SRW131071:SRY131071 TBS131071:TBU131071 TLO131071:TLQ131071 TVK131071:TVM131071 UFG131071:UFI131071 UPC131071:UPE131071 UYY131071:UZA131071 VIU131071:VIW131071 VSQ131071:VSS131071 WCM131071:WCO131071 WMI131071:WMK131071 WWE131071:WWG131071 W196607:Y196607 JS196607:JU196607 TO196607:TQ196607 ADK196607:ADM196607 ANG196607:ANI196607 AXC196607:AXE196607 BGY196607:BHA196607 BQU196607:BQW196607 CAQ196607:CAS196607 CKM196607:CKO196607 CUI196607:CUK196607 DEE196607:DEG196607 DOA196607:DOC196607 DXW196607:DXY196607 EHS196607:EHU196607 ERO196607:ERQ196607 FBK196607:FBM196607 FLG196607:FLI196607 FVC196607:FVE196607 GEY196607:GFA196607 GOU196607:GOW196607 GYQ196607:GYS196607 HIM196607:HIO196607 HSI196607:HSK196607 ICE196607:ICG196607 IMA196607:IMC196607 IVW196607:IVY196607 JFS196607:JFU196607 JPO196607:JPQ196607 JZK196607:JZM196607 KJG196607:KJI196607 KTC196607:KTE196607 LCY196607:LDA196607 LMU196607:LMW196607 LWQ196607:LWS196607 MGM196607:MGO196607 MQI196607:MQK196607 NAE196607:NAG196607 NKA196607:NKC196607 NTW196607:NTY196607 ODS196607:ODU196607 ONO196607:ONQ196607 OXK196607:OXM196607 PHG196607:PHI196607 PRC196607:PRE196607 QAY196607:QBA196607 QKU196607:QKW196607 QUQ196607:QUS196607 REM196607:REO196607 ROI196607:ROK196607 RYE196607:RYG196607 SIA196607:SIC196607 SRW196607:SRY196607 TBS196607:TBU196607 TLO196607:TLQ196607 TVK196607:TVM196607 UFG196607:UFI196607 UPC196607:UPE196607 UYY196607:UZA196607 VIU196607:VIW196607 VSQ196607:VSS196607 WCM196607:WCO196607 WMI196607:WMK196607 WWE196607:WWG196607 W262143:Y262143 JS262143:JU262143 TO262143:TQ262143 ADK262143:ADM262143 ANG262143:ANI262143 AXC262143:AXE262143 BGY262143:BHA262143 BQU262143:BQW262143 CAQ262143:CAS262143 CKM262143:CKO262143 CUI262143:CUK262143 DEE262143:DEG262143 DOA262143:DOC262143 DXW262143:DXY262143 EHS262143:EHU262143 ERO262143:ERQ262143 FBK262143:FBM262143 FLG262143:FLI262143 FVC262143:FVE262143 GEY262143:GFA262143 GOU262143:GOW262143 GYQ262143:GYS262143 HIM262143:HIO262143 HSI262143:HSK262143 ICE262143:ICG262143 IMA262143:IMC262143 IVW262143:IVY262143 JFS262143:JFU262143 JPO262143:JPQ262143 JZK262143:JZM262143 KJG262143:KJI262143 KTC262143:KTE262143 LCY262143:LDA262143 LMU262143:LMW262143 LWQ262143:LWS262143 MGM262143:MGO262143 MQI262143:MQK262143 NAE262143:NAG262143 NKA262143:NKC262143 NTW262143:NTY262143 ODS262143:ODU262143 ONO262143:ONQ262143 OXK262143:OXM262143 PHG262143:PHI262143 PRC262143:PRE262143 QAY262143:QBA262143 QKU262143:QKW262143 QUQ262143:QUS262143 REM262143:REO262143 ROI262143:ROK262143 RYE262143:RYG262143 SIA262143:SIC262143 SRW262143:SRY262143 TBS262143:TBU262143 TLO262143:TLQ262143 TVK262143:TVM262143 UFG262143:UFI262143 UPC262143:UPE262143 UYY262143:UZA262143 VIU262143:VIW262143 VSQ262143:VSS262143 WCM262143:WCO262143 WMI262143:WMK262143 WWE262143:WWG262143 W327679:Y327679 JS327679:JU327679 TO327679:TQ327679 ADK327679:ADM327679 ANG327679:ANI327679 AXC327679:AXE327679 BGY327679:BHA327679 BQU327679:BQW327679 CAQ327679:CAS327679 CKM327679:CKO327679 CUI327679:CUK327679 DEE327679:DEG327679 DOA327679:DOC327679 DXW327679:DXY327679 EHS327679:EHU327679 ERO327679:ERQ327679 FBK327679:FBM327679 FLG327679:FLI327679 FVC327679:FVE327679 GEY327679:GFA327679 GOU327679:GOW327679 GYQ327679:GYS327679 HIM327679:HIO327679 HSI327679:HSK327679 ICE327679:ICG327679 IMA327679:IMC327679 IVW327679:IVY327679 JFS327679:JFU327679 JPO327679:JPQ327679 JZK327679:JZM327679 KJG327679:KJI327679 KTC327679:KTE327679 LCY327679:LDA327679 LMU327679:LMW327679 LWQ327679:LWS327679 MGM327679:MGO327679 MQI327679:MQK327679 NAE327679:NAG327679 NKA327679:NKC327679 NTW327679:NTY327679 ODS327679:ODU327679 ONO327679:ONQ327679 OXK327679:OXM327679 PHG327679:PHI327679 PRC327679:PRE327679 QAY327679:QBA327679 QKU327679:QKW327679 QUQ327679:QUS327679 REM327679:REO327679 ROI327679:ROK327679 RYE327679:RYG327679 SIA327679:SIC327679 SRW327679:SRY327679 TBS327679:TBU327679 TLO327679:TLQ327679 TVK327679:TVM327679 UFG327679:UFI327679 UPC327679:UPE327679 UYY327679:UZA327679 VIU327679:VIW327679 VSQ327679:VSS327679 WCM327679:WCO327679 WMI327679:WMK327679 WWE327679:WWG327679 W393215:Y393215 JS393215:JU393215 TO393215:TQ393215 ADK393215:ADM393215 ANG393215:ANI393215 AXC393215:AXE393215 BGY393215:BHA393215 BQU393215:BQW393215 CAQ393215:CAS393215 CKM393215:CKO393215 CUI393215:CUK393215 DEE393215:DEG393215 DOA393215:DOC393215 DXW393215:DXY393215 EHS393215:EHU393215 ERO393215:ERQ393215 FBK393215:FBM393215 FLG393215:FLI393215 FVC393215:FVE393215 GEY393215:GFA393215 GOU393215:GOW393215 GYQ393215:GYS393215 HIM393215:HIO393215 HSI393215:HSK393215 ICE393215:ICG393215 IMA393215:IMC393215 IVW393215:IVY393215 JFS393215:JFU393215 JPO393215:JPQ393215 JZK393215:JZM393215 KJG393215:KJI393215 KTC393215:KTE393215 LCY393215:LDA393215 LMU393215:LMW393215 LWQ393215:LWS393215 MGM393215:MGO393215 MQI393215:MQK393215 NAE393215:NAG393215 NKA393215:NKC393215 NTW393215:NTY393215 ODS393215:ODU393215 ONO393215:ONQ393215 OXK393215:OXM393215 PHG393215:PHI393215 PRC393215:PRE393215 QAY393215:QBA393215 QKU393215:QKW393215 QUQ393215:QUS393215 REM393215:REO393215 ROI393215:ROK393215 RYE393215:RYG393215 SIA393215:SIC393215 SRW393215:SRY393215 TBS393215:TBU393215 TLO393215:TLQ393215 TVK393215:TVM393215 UFG393215:UFI393215 UPC393215:UPE393215 UYY393215:UZA393215 VIU393215:VIW393215 VSQ393215:VSS393215 WCM393215:WCO393215 WMI393215:WMK393215 WWE393215:WWG393215 W458751:Y458751 JS458751:JU458751 TO458751:TQ458751 ADK458751:ADM458751 ANG458751:ANI458751 AXC458751:AXE458751 BGY458751:BHA458751 BQU458751:BQW458751 CAQ458751:CAS458751 CKM458751:CKO458751 CUI458751:CUK458751 DEE458751:DEG458751 DOA458751:DOC458751 DXW458751:DXY458751 EHS458751:EHU458751 ERO458751:ERQ458751 FBK458751:FBM458751 FLG458751:FLI458751 FVC458751:FVE458751 GEY458751:GFA458751 GOU458751:GOW458751 GYQ458751:GYS458751 HIM458751:HIO458751 HSI458751:HSK458751 ICE458751:ICG458751 IMA458751:IMC458751 IVW458751:IVY458751 JFS458751:JFU458751 JPO458751:JPQ458751 JZK458751:JZM458751 KJG458751:KJI458751 KTC458751:KTE458751 LCY458751:LDA458751 LMU458751:LMW458751 LWQ458751:LWS458751 MGM458751:MGO458751 MQI458751:MQK458751 NAE458751:NAG458751 NKA458751:NKC458751 NTW458751:NTY458751 ODS458751:ODU458751 ONO458751:ONQ458751 OXK458751:OXM458751 PHG458751:PHI458751 PRC458751:PRE458751 QAY458751:QBA458751 QKU458751:QKW458751 QUQ458751:QUS458751 REM458751:REO458751 ROI458751:ROK458751 RYE458751:RYG458751 SIA458751:SIC458751 SRW458751:SRY458751 TBS458751:TBU458751 TLO458751:TLQ458751 TVK458751:TVM458751 UFG458751:UFI458751 UPC458751:UPE458751 UYY458751:UZA458751 VIU458751:VIW458751 VSQ458751:VSS458751 WCM458751:WCO458751 WMI458751:WMK458751 WWE458751:WWG458751 W524287:Y524287 JS524287:JU524287 TO524287:TQ524287 ADK524287:ADM524287 ANG524287:ANI524287 AXC524287:AXE524287 BGY524287:BHA524287 BQU524287:BQW524287 CAQ524287:CAS524287 CKM524287:CKO524287 CUI524287:CUK524287 DEE524287:DEG524287 DOA524287:DOC524287 DXW524287:DXY524287 EHS524287:EHU524287 ERO524287:ERQ524287 FBK524287:FBM524287 FLG524287:FLI524287 FVC524287:FVE524287 GEY524287:GFA524287 GOU524287:GOW524287 GYQ524287:GYS524287 HIM524287:HIO524287 HSI524287:HSK524287 ICE524287:ICG524287 IMA524287:IMC524287 IVW524287:IVY524287 JFS524287:JFU524287 JPO524287:JPQ524287 JZK524287:JZM524287 KJG524287:KJI524287 KTC524287:KTE524287 LCY524287:LDA524287 LMU524287:LMW524287 LWQ524287:LWS524287 MGM524287:MGO524287 MQI524287:MQK524287 NAE524287:NAG524287 NKA524287:NKC524287 NTW524287:NTY524287 ODS524287:ODU524287 ONO524287:ONQ524287 OXK524287:OXM524287 PHG524287:PHI524287 PRC524287:PRE524287 QAY524287:QBA524287 QKU524287:QKW524287 QUQ524287:QUS524287 REM524287:REO524287 ROI524287:ROK524287 RYE524287:RYG524287 SIA524287:SIC524287 SRW524287:SRY524287 TBS524287:TBU524287 TLO524287:TLQ524287 TVK524287:TVM524287 UFG524287:UFI524287 UPC524287:UPE524287 UYY524287:UZA524287 VIU524287:VIW524287 VSQ524287:VSS524287 WCM524287:WCO524287 WMI524287:WMK524287 WWE524287:WWG524287 W589823:Y589823 JS589823:JU589823 TO589823:TQ589823 ADK589823:ADM589823 ANG589823:ANI589823 AXC589823:AXE589823 BGY589823:BHA589823 BQU589823:BQW589823 CAQ589823:CAS589823 CKM589823:CKO589823 CUI589823:CUK589823 DEE589823:DEG589823 DOA589823:DOC589823 DXW589823:DXY589823 EHS589823:EHU589823 ERO589823:ERQ589823 FBK589823:FBM589823 FLG589823:FLI589823 FVC589823:FVE589823 GEY589823:GFA589823 GOU589823:GOW589823 GYQ589823:GYS589823 HIM589823:HIO589823 HSI589823:HSK589823 ICE589823:ICG589823 IMA589823:IMC589823 IVW589823:IVY589823 JFS589823:JFU589823 JPO589823:JPQ589823 JZK589823:JZM589823 KJG589823:KJI589823 KTC589823:KTE589823 LCY589823:LDA589823 LMU589823:LMW589823 LWQ589823:LWS589823 MGM589823:MGO589823 MQI589823:MQK589823 NAE589823:NAG589823 NKA589823:NKC589823 NTW589823:NTY589823 ODS589823:ODU589823 ONO589823:ONQ589823 OXK589823:OXM589823 PHG589823:PHI589823 PRC589823:PRE589823 QAY589823:QBA589823 QKU589823:QKW589823 QUQ589823:QUS589823 REM589823:REO589823 ROI589823:ROK589823 RYE589823:RYG589823 SIA589823:SIC589823 SRW589823:SRY589823 TBS589823:TBU589823 TLO589823:TLQ589823 TVK589823:TVM589823 UFG589823:UFI589823 UPC589823:UPE589823 UYY589823:UZA589823 VIU589823:VIW589823 VSQ589823:VSS589823 WCM589823:WCO589823 WMI589823:WMK589823 WWE589823:WWG589823 W655359:Y655359 JS655359:JU655359 TO655359:TQ655359 ADK655359:ADM655359 ANG655359:ANI655359 AXC655359:AXE655359 BGY655359:BHA655359 BQU655359:BQW655359 CAQ655359:CAS655359 CKM655359:CKO655359 CUI655359:CUK655359 DEE655359:DEG655359 DOA655359:DOC655359 DXW655359:DXY655359 EHS655359:EHU655359 ERO655359:ERQ655359 FBK655359:FBM655359 FLG655359:FLI655359 FVC655359:FVE655359 GEY655359:GFA655359 GOU655359:GOW655359 GYQ655359:GYS655359 HIM655359:HIO655359 HSI655359:HSK655359 ICE655359:ICG655359 IMA655359:IMC655359 IVW655359:IVY655359 JFS655359:JFU655359 JPO655359:JPQ655359 JZK655359:JZM655359 KJG655359:KJI655359 KTC655359:KTE655359 LCY655359:LDA655359 LMU655359:LMW655359 LWQ655359:LWS655359 MGM655359:MGO655359 MQI655359:MQK655359 NAE655359:NAG655359 NKA655359:NKC655359 NTW655359:NTY655359 ODS655359:ODU655359 ONO655359:ONQ655359 OXK655359:OXM655359 PHG655359:PHI655359 PRC655359:PRE655359 QAY655359:QBA655359 QKU655359:QKW655359 QUQ655359:QUS655359 REM655359:REO655359 ROI655359:ROK655359 RYE655359:RYG655359 SIA655359:SIC655359 SRW655359:SRY655359 TBS655359:TBU655359 TLO655359:TLQ655359 TVK655359:TVM655359 UFG655359:UFI655359 UPC655359:UPE655359 UYY655359:UZA655359 VIU655359:VIW655359 VSQ655359:VSS655359 WCM655359:WCO655359 WMI655359:WMK655359 WWE655359:WWG655359 W720895:Y720895 JS720895:JU720895 TO720895:TQ720895 ADK720895:ADM720895 ANG720895:ANI720895 AXC720895:AXE720895 BGY720895:BHA720895 BQU720895:BQW720895 CAQ720895:CAS720895 CKM720895:CKO720895 CUI720895:CUK720895 DEE720895:DEG720895 DOA720895:DOC720895 DXW720895:DXY720895 EHS720895:EHU720895 ERO720895:ERQ720895 FBK720895:FBM720895 FLG720895:FLI720895 FVC720895:FVE720895 GEY720895:GFA720895 GOU720895:GOW720895 GYQ720895:GYS720895 HIM720895:HIO720895 HSI720895:HSK720895 ICE720895:ICG720895 IMA720895:IMC720895 IVW720895:IVY720895 JFS720895:JFU720895 JPO720895:JPQ720895 JZK720895:JZM720895 KJG720895:KJI720895 KTC720895:KTE720895 LCY720895:LDA720895 LMU720895:LMW720895 LWQ720895:LWS720895 MGM720895:MGO720895 MQI720895:MQK720895 NAE720895:NAG720895 NKA720895:NKC720895 NTW720895:NTY720895 ODS720895:ODU720895 ONO720895:ONQ720895 OXK720895:OXM720895 PHG720895:PHI720895 PRC720895:PRE720895 QAY720895:QBA720895 QKU720895:QKW720895 QUQ720895:QUS720895 REM720895:REO720895 ROI720895:ROK720895 RYE720895:RYG720895 SIA720895:SIC720895 SRW720895:SRY720895 TBS720895:TBU720895 TLO720895:TLQ720895 TVK720895:TVM720895 UFG720895:UFI720895 UPC720895:UPE720895 UYY720895:UZA720895 VIU720895:VIW720895 VSQ720895:VSS720895 WCM720895:WCO720895 WMI720895:WMK720895 WWE720895:WWG720895 W786431:Y786431 JS786431:JU786431 TO786431:TQ786431 ADK786431:ADM786431 ANG786431:ANI786431 AXC786431:AXE786431 BGY786431:BHA786431 BQU786431:BQW786431 CAQ786431:CAS786431 CKM786431:CKO786431 CUI786431:CUK786431 DEE786431:DEG786431 DOA786431:DOC786431 DXW786431:DXY786431 EHS786431:EHU786431 ERO786431:ERQ786431 FBK786431:FBM786431 FLG786431:FLI786431 FVC786431:FVE786431 GEY786431:GFA786431 GOU786431:GOW786431 GYQ786431:GYS786431 HIM786431:HIO786431 HSI786431:HSK786431 ICE786431:ICG786431 IMA786431:IMC786431 IVW786431:IVY786431 JFS786431:JFU786431 JPO786431:JPQ786431 JZK786431:JZM786431 KJG786431:KJI786431 KTC786431:KTE786431 LCY786431:LDA786431 LMU786431:LMW786431 LWQ786431:LWS786431 MGM786431:MGO786431 MQI786431:MQK786431 NAE786431:NAG786431 NKA786431:NKC786431 NTW786431:NTY786431 ODS786431:ODU786431 ONO786431:ONQ786431 OXK786431:OXM786431 PHG786431:PHI786431 PRC786431:PRE786431 QAY786431:QBA786431 QKU786431:QKW786431 QUQ786431:QUS786431 REM786431:REO786431 ROI786431:ROK786431 RYE786431:RYG786431 SIA786431:SIC786431 SRW786431:SRY786431 TBS786431:TBU786431 TLO786431:TLQ786431 TVK786431:TVM786431 UFG786431:UFI786431 UPC786431:UPE786431 UYY786431:UZA786431 VIU786431:VIW786431 VSQ786431:VSS786431 WCM786431:WCO786431 WMI786431:WMK786431 WWE786431:WWG786431 W851967:Y851967 JS851967:JU851967 TO851967:TQ851967 ADK851967:ADM851967 ANG851967:ANI851967 AXC851967:AXE851967 BGY851967:BHA851967 BQU851967:BQW851967 CAQ851967:CAS851967 CKM851967:CKO851967 CUI851967:CUK851967 DEE851967:DEG851967 DOA851967:DOC851967 DXW851967:DXY851967 EHS851967:EHU851967 ERO851967:ERQ851967 FBK851967:FBM851967 FLG851967:FLI851967 FVC851967:FVE851967 GEY851967:GFA851967 GOU851967:GOW851967 GYQ851967:GYS851967 HIM851967:HIO851967 HSI851967:HSK851967 ICE851967:ICG851967 IMA851967:IMC851967 IVW851967:IVY851967 JFS851967:JFU851967 JPO851967:JPQ851967 JZK851967:JZM851967 KJG851967:KJI851967 KTC851967:KTE851967 LCY851967:LDA851967 LMU851967:LMW851967 LWQ851967:LWS851967 MGM851967:MGO851967 MQI851967:MQK851967 NAE851967:NAG851967 NKA851967:NKC851967 NTW851967:NTY851967 ODS851967:ODU851967 ONO851967:ONQ851967 OXK851967:OXM851967 PHG851967:PHI851967 PRC851967:PRE851967 QAY851967:QBA851967 QKU851967:QKW851967 QUQ851967:QUS851967 REM851967:REO851967 ROI851967:ROK851967 RYE851967:RYG851967 SIA851967:SIC851967 SRW851967:SRY851967 TBS851967:TBU851967 TLO851967:TLQ851967 TVK851967:TVM851967 UFG851967:UFI851967 UPC851967:UPE851967 UYY851967:UZA851967 VIU851967:VIW851967 VSQ851967:VSS851967 WCM851967:WCO851967 WMI851967:WMK851967 WWE851967:WWG851967 W8:Y8 JS8:JU8 TO8:TQ8 ADK8:ADM8 ANG8:ANI8 AXC8:AXE8 BGY8:BHA8 BQU8:BQW8 CAQ8:CAS8 CKM8:CKO8 CUI8:CUK8 DEE8:DEG8 DOA8:DOC8 DXW8:DXY8 EHS8:EHU8 ERO8:ERQ8 FBK8:FBM8 FLG8:FLI8 FVC8:FVE8 GEY8:GFA8 GOU8:GOW8 GYQ8:GYS8 HIM8:HIO8 HSI8:HSK8 ICE8:ICG8 IMA8:IMC8 IVW8:IVY8 JFS8:JFU8 JPO8:JPQ8 JZK8:JZM8 KJG8:KJI8 KTC8:KTE8 LCY8:LDA8 LMU8:LMW8 LWQ8:LWS8 MGM8:MGO8 MQI8:MQK8 NAE8:NAG8 NKA8:NKC8 NTW8:NTY8 ODS8:ODU8 ONO8:ONQ8 OXK8:OXM8 PHG8:PHI8 PRC8:PRE8 QAY8:QBA8 QKU8:QKW8 QUQ8:QUS8 REM8:REO8 ROI8:ROK8 RYE8:RYG8 SIA8:SIC8 SRW8:SRY8 TBS8:TBU8 TLO8:TLQ8 TVK8:TVM8 UFG8:UFI8 UPC8:UPE8 UYY8:UZA8 VIU8:VIW8 VSQ8:VSS8 WCM8:WCO8 WMI8:WMK8 WWE8:WWG8" xr:uid="{9F15518A-18E7-4842-A8C2-EBA015A4629D}">
      <formula1>"公簿,実測,有効"</formula1>
    </dataValidation>
    <dataValidation type="list" allowBlank="1" showInputMessage="1" showErrorMessage="1" sqref="K983044:S983044 JG983044:JO983044 TC983044:TK983044 ACY983044:ADG983044 AMU983044:ANC983044 AWQ983044:AWY983044 BGM983044:BGU983044 BQI983044:BQQ983044 CAE983044:CAM983044 CKA983044:CKI983044 CTW983044:CUE983044 DDS983044:DEA983044 DNO983044:DNW983044 DXK983044:DXS983044 EHG983044:EHO983044 ERC983044:ERK983044 FAY983044:FBG983044 FKU983044:FLC983044 FUQ983044:FUY983044 GEM983044:GEU983044 GOI983044:GOQ983044 GYE983044:GYM983044 HIA983044:HII983044 HRW983044:HSE983044 IBS983044:ICA983044 ILO983044:ILW983044 IVK983044:IVS983044 JFG983044:JFO983044 JPC983044:JPK983044 JYY983044:JZG983044 KIU983044:KJC983044 KSQ983044:KSY983044 LCM983044:LCU983044 LMI983044:LMQ983044 LWE983044:LWM983044 MGA983044:MGI983044 MPW983044:MQE983044 MZS983044:NAA983044 NJO983044:NJW983044 NTK983044:NTS983044 ODG983044:ODO983044 ONC983044:ONK983044 OWY983044:OXG983044 PGU983044:PHC983044 PQQ983044:PQY983044 QAM983044:QAU983044 QKI983044:QKQ983044 QUE983044:QUM983044 REA983044:REI983044 RNW983044:ROE983044 RXS983044:RYA983044 SHO983044:SHW983044 SRK983044:SRS983044 TBG983044:TBO983044 TLC983044:TLK983044 TUY983044:TVG983044 UEU983044:UFC983044 UOQ983044:UOY983044 UYM983044:UYU983044 VII983044:VIQ983044 VSE983044:VSM983044 WCA983044:WCI983044 WLW983044:WME983044 WVS983044:WWA983044 K65540:S65540 JG65540:JO65540 TC65540:TK65540 ACY65540:ADG65540 AMU65540:ANC65540 AWQ65540:AWY65540 BGM65540:BGU65540 BQI65540:BQQ65540 CAE65540:CAM65540 CKA65540:CKI65540 CTW65540:CUE65540 DDS65540:DEA65540 DNO65540:DNW65540 DXK65540:DXS65540 EHG65540:EHO65540 ERC65540:ERK65540 FAY65540:FBG65540 FKU65540:FLC65540 FUQ65540:FUY65540 GEM65540:GEU65540 GOI65540:GOQ65540 GYE65540:GYM65540 HIA65540:HII65540 HRW65540:HSE65540 IBS65540:ICA65540 ILO65540:ILW65540 IVK65540:IVS65540 JFG65540:JFO65540 JPC65540:JPK65540 JYY65540:JZG65540 KIU65540:KJC65540 KSQ65540:KSY65540 LCM65540:LCU65540 LMI65540:LMQ65540 LWE65540:LWM65540 MGA65540:MGI65540 MPW65540:MQE65540 MZS65540:NAA65540 NJO65540:NJW65540 NTK65540:NTS65540 ODG65540:ODO65540 ONC65540:ONK65540 OWY65540:OXG65540 PGU65540:PHC65540 PQQ65540:PQY65540 QAM65540:QAU65540 QKI65540:QKQ65540 QUE65540:QUM65540 REA65540:REI65540 RNW65540:ROE65540 RXS65540:RYA65540 SHO65540:SHW65540 SRK65540:SRS65540 TBG65540:TBO65540 TLC65540:TLK65540 TUY65540:TVG65540 UEU65540:UFC65540 UOQ65540:UOY65540 UYM65540:UYU65540 VII65540:VIQ65540 VSE65540:VSM65540 WCA65540:WCI65540 WLW65540:WME65540 WVS65540:WWA65540 K131076:S131076 JG131076:JO131076 TC131076:TK131076 ACY131076:ADG131076 AMU131076:ANC131076 AWQ131076:AWY131076 BGM131076:BGU131076 BQI131076:BQQ131076 CAE131076:CAM131076 CKA131076:CKI131076 CTW131076:CUE131076 DDS131076:DEA131076 DNO131076:DNW131076 DXK131076:DXS131076 EHG131076:EHO131076 ERC131076:ERK131076 FAY131076:FBG131076 FKU131076:FLC131076 FUQ131076:FUY131076 GEM131076:GEU131076 GOI131076:GOQ131076 GYE131076:GYM131076 HIA131076:HII131076 HRW131076:HSE131076 IBS131076:ICA131076 ILO131076:ILW131076 IVK131076:IVS131076 JFG131076:JFO131076 JPC131076:JPK131076 JYY131076:JZG131076 KIU131076:KJC131076 KSQ131076:KSY131076 LCM131076:LCU131076 LMI131076:LMQ131076 LWE131076:LWM131076 MGA131076:MGI131076 MPW131076:MQE131076 MZS131076:NAA131076 NJO131076:NJW131076 NTK131076:NTS131076 ODG131076:ODO131076 ONC131076:ONK131076 OWY131076:OXG131076 PGU131076:PHC131076 PQQ131076:PQY131076 QAM131076:QAU131076 QKI131076:QKQ131076 QUE131076:QUM131076 REA131076:REI131076 RNW131076:ROE131076 RXS131076:RYA131076 SHO131076:SHW131076 SRK131076:SRS131076 TBG131076:TBO131076 TLC131076:TLK131076 TUY131076:TVG131076 UEU131076:UFC131076 UOQ131076:UOY131076 UYM131076:UYU131076 VII131076:VIQ131076 VSE131076:VSM131076 WCA131076:WCI131076 WLW131076:WME131076 WVS131076:WWA131076 K196612:S196612 JG196612:JO196612 TC196612:TK196612 ACY196612:ADG196612 AMU196612:ANC196612 AWQ196612:AWY196612 BGM196612:BGU196612 BQI196612:BQQ196612 CAE196612:CAM196612 CKA196612:CKI196612 CTW196612:CUE196612 DDS196612:DEA196612 DNO196612:DNW196612 DXK196612:DXS196612 EHG196612:EHO196612 ERC196612:ERK196612 FAY196612:FBG196612 FKU196612:FLC196612 FUQ196612:FUY196612 GEM196612:GEU196612 GOI196612:GOQ196612 GYE196612:GYM196612 HIA196612:HII196612 HRW196612:HSE196612 IBS196612:ICA196612 ILO196612:ILW196612 IVK196612:IVS196612 JFG196612:JFO196612 JPC196612:JPK196612 JYY196612:JZG196612 KIU196612:KJC196612 KSQ196612:KSY196612 LCM196612:LCU196612 LMI196612:LMQ196612 LWE196612:LWM196612 MGA196612:MGI196612 MPW196612:MQE196612 MZS196612:NAA196612 NJO196612:NJW196612 NTK196612:NTS196612 ODG196612:ODO196612 ONC196612:ONK196612 OWY196612:OXG196612 PGU196612:PHC196612 PQQ196612:PQY196612 QAM196612:QAU196612 QKI196612:QKQ196612 QUE196612:QUM196612 REA196612:REI196612 RNW196612:ROE196612 RXS196612:RYA196612 SHO196612:SHW196612 SRK196612:SRS196612 TBG196612:TBO196612 TLC196612:TLK196612 TUY196612:TVG196612 UEU196612:UFC196612 UOQ196612:UOY196612 UYM196612:UYU196612 VII196612:VIQ196612 VSE196612:VSM196612 WCA196612:WCI196612 WLW196612:WME196612 WVS196612:WWA196612 K262148:S262148 JG262148:JO262148 TC262148:TK262148 ACY262148:ADG262148 AMU262148:ANC262148 AWQ262148:AWY262148 BGM262148:BGU262148 BQI262148:BQQ262148 CAE262148:CAM262148 CKA262148:CKI262148 CTW262148:CUE262148 DDS262148:DEA262148 DNO262148:DNW262148 DXK262148:DXS262148 EHG262148:EHO262148 ERC262148:ERK262148 FAY262148:FBG262148 FKU262148:FLC262148 FUQ262148:FUY262148 GEM262148:GEU262148 GOI262148:GOQ262148 GYE262148:GYM262148 HIA262148:HII262148 HRW262148:HSE262148 IBS262148:ICA262148 ILO262148:ILW262148 IVK262148:IVS262148 JFG262148:JFO262148 JPC262148:JPK262148 JYY262148:JZG262148 KIU262148:KJC262148 KSQ262148:KSY262148 LCM262148:LCU262148 LMI262148:LMQ262148 LWE262148:LWM262148 MGA262148:MGI262148 MPW262148:MQE262148 MZS262148:NAA262148 NJO262148:NJW262148 NTK262148:NTS262148 ODG262148:ODO262148 ONC262148:ONK262148 OWY262148:OXG262148 PGU262148:PHC262148 PQQ262148:PQY262148 QAM262148:QAU262148 QKI262148:QKQ262148 QUE262148:QUM262148 REA262148:REI262148 RNW262148:ROE262148 RXS262148:RYA262148 SHO262148:SHW262148 SRK262148:SRS262148 TBG262148:TBO262148 TLC262148:TLK262148 TUY262148:TVG262148 UEU262148:UFC262148 UOQ262148:UOY262148 UYM262148:UYU262148 VII262148:VIQ262148 VSE262148:VSM262148 WCA262148:WCI262148 WLW262148:WME262148 WVS262148:WWA262148 K327684:S327684 JG327684:JO327684 TC327684:TK327684 ACY327684:ADG327684 AMU327684:ANC327684 AWQ327684:AWY327684 BGM327684:BGU327684 BQI327684:BQQ327684 CAE327684:CAM327684 CKA327684:CKI327684 CTW327684:CUE327684 DDS327684:DEA327684 DNO327684:DNW327684 DXK327684:DXS327684 EHG327684:EHO327684 ERC327684:ERK327684 FAY327684:FBG327684 FKU327684:FLC327684 FUQ327684:FUY327684 GEM327684:GEU327684 GOI327684:GOQ327684 GYE327684:GYM327684 HIA327684:HII327684 HRW327684:HSE327684 IBS327684:ICA327684 ILO327684:ILW327684 IVK327684:IVS327684 JFG327684:JFO327684 JPC327684:JPK327684 JYY327684:JZG327684 KIU327684:KJC327684 KSQ327684:KSY327684 LCM327684:LCU327684 LMI327684:LMQ327684 LWE327684:LWM327684 MGA327684:MGI327684 MPW327684:MQE327684 MZS327684:NAA327684 NJO327684:NJW327684 NTK327684:NTS327684 ODG327684:ODO327684 ONC327684:ONK327684 OWY327684:OXG327684 PGU327684:PHC327684 PQQ327684:PQY327684 QAM327684:QAU327684 QKI327684:QKQ327684 QUE327684:QUM327684 REA327684:REI327684 RNW327684:ROE327684 RXS327684:RYA327684 SHO327684:SHW327684 SRK327684:SRS327684 TBG327684:TBO327684 TLC327684:TLK327684 TUY327684:TVG327684 UEU327684:UFC327684 UOQ327684:UOY327684 UYM327684:UYU327684 VII327684:VIQ327684 VSE327684:VSM327684 WCA327684:WCI327684 WLW327684:WME327684 WVS327684:WWA327684 K393220:S393220 JG393220:JO393220 TC393220:TK393220 ACY393220:ADG393220 AMU393220:ANC393220 AWQ393220:AWY393220 BGM393220:BGU393220 BQI393220:BQQ393220 CAE393220:CAM393220 CKA393220:CKI393220 CTW393220:CUE393220 DDS393220:DEA393220 DNO393220:DNW393220 DXK393220:DXS393220 EHG393220:EHO393220 ERC393220:ERK393220 FAY393220:FBG393220 FKU393220:FLC393220 FUQ393220:FUY393220 GEM393220:GEU393220 GOI393220:GOQ393220 GYE393220:GYM393220 HIA393220:HII393220 HRW393220:HSE393220 IBS393220:ICA393220 ILO393220:ILW393220 IVK393220:IVS393220 JFG393220:JFO393220 JPC393220:JPK393220 JYY393220:JZG393220 KIU393220:KJC393220 KSQ393220:KSY393220 LCM393220:LCU393220 LMI393220:LMQ393220 LWE393220:LWM393220 MGA393220:MGI393220 MPW393220:MQE393220 MZS393220:NAA393220 NJO393220:NJW393220 NTK393220:NTS393220 ODG393220:ODO393220 ONC393220:ONK393220 OWY393220:OXG393220 PGU393220:PHC393220 PQQ393220:PQY393220 QAM393220:QAU393220 QKI393220:QKQ393220 QUE393220:QUM393220 REA393220:REI393220 RNW393220:ROE393220 RXS393220:RYA393220 SHO393220:SHW393220 SRK393220:SRS393220 TBG393220:TBO393220 TLC393220:TLK393220 TUY393220:TVG393220 UEU393220:UFC393220 UOQ393220:UOY393220 UYM393220:UYU393220 VII393220:VIQ393220 VSE393220:VSM393220 WCA393220:WCI393220 WLW393220:WME393220 WVS393220:WWA393220 K458756:S458756 JG458756:JO458756 TC458756:TK458756 ACY458756:ADG458756 AMU458756:ANC458756 AWQ458756:AWY458756 BGM458756:BGU458756 BQI458756:BQQ458756 CAE458756:CAM458756 CKA458756:CKI458756 CTW458756:CUE458756 DDS458756:DEA458756 DNO458756:DNW458756 DXK458756:DXS458756 EHG458756:EHO458756 ERC458756:ERK458756 FAY458756:FBG458756 FKU458756:FLC458756 FUQ458756:FUY458756 GEM458756:GEU458756 GOI458756:GOQ458756 GYE458756:GYM458756 HIA458756:HII458756 HRW458756:HSE458756 IBS458756:ICA458756 ILO458756:ILW458756 IVK458756:IVS458756 JFG458756:JFO458756 JPC458756:JPK458756 JYY458756:JZG458756 KIU458756:KJC458756 KSQ458756:KSY458756 LCM458756:LCU458756 LMI458756:LMQ458756 LWE458756:LWM458756 MGA458756:MGI458756 MPW458756:MQE458756 MZS458756:NAA458756 NJO458756:NJW458756 NTK458756:NTS458756 ODG458756:ODO458756 ONC458756:ONK458756 OWY458756:OXG458756 PGU458756:PHC458756 PQQ458756:PQY458756 QAM458756:QAU458756 QKI458756:QKQ458756 QUE458756:QUM458756 REA458756:REI458756 RNW458756:ROE458756 RXS458756:RYA458756 SHO458756:SHW458756 SRK458756:SRS458756 TBG458756:TBO458756 TLC458756:TLK458756 TUY458756:TVG458756 UEU458756:UFC458756 UOQ458756:UOY458756 UYM458756:UYU458756 VII458756:VIQ458756 VSE458756:VSM458756 WCA458756:WCI458756 WLW458756:WME458756 WVS458756:WWA458756 K524292:S524292 JG524292:JO524292 TC524292:TK524292 ACY524292:ADG524292 AMU524292:ANC524292 AWQ524292:AWY524292 BGM524292:BGU524292 BQI524292:BQQ524292 CAE524292:CAM524292 CKA524292:CKI524292 CTW524292:CUE524292 DDS524292:DEA524292 DNO524292:DNW524292 DXK524292:DXS524292 EHG524292:EHO524292 ERC524292:ERK524292 FAY524292:FBG524292 FKU524292:FLC524292 FUQ524292:FUY524292 GEM524292:GEU524292 GOI524292:GOQ524292 GYE524292:GYM524292 HIA524292:HII524292 HRW524292:HSE524292 IBS524292:ICA524292 ILO524292:ILW524292 IVK524292:IVS524292 JFG524292:JFO524292 JPC524292:JPK524292 JYY524292:JZG524292 KIU524292:KJC524292 KSQ524292:KSY524292 LCM524292:LCU524292 LMI524292:LMQ524292 LWE524292:LWM524292 MGA524292:MGI524292 MPW524292:MQE524292 MZS524292:NAA524292 NJO524292:NJW524292 NTK524292:NTS524292 ODG524292:ODO524292 ONC524292:ONK524292 OWY524292:OXG524292 PGU524292:PHC524292 PQQ524292:PQY524292 QAM524292:QAU524292 QKI524292:QKQ524292 QUE524292:QUM524292 REA524292:REI524292 RNW524292:ROE524292 RXS524292:RYA524292 SHO524292:SHW524292 SRK524292:SRS524292 TBG524292:TBO524292 TLC524292:TLK524292 TUY524292:TVG524292 UEU524292:UFC524292 UOQ524292:UOY524292 UYM524292:UYU524292 VII524292:VIQ524292 VSE524292:VSM524292 WCA524292:WCI524292 WLW524292:WME524292 WVS524292:WWA524292 K589828:S589828 JG589828:JO589828 TC589828:TK589828 ACY589828:ADG589828 AMU589828:ANC589828 AWQ589828:AWY589828 BGM589828:BGU589828 BQI589828:BQQ589828 CAE589828:CAM589828 CKA589828:CKI589828 CTW589828:CUE589828 DDS589828:DEA589828 DNO589828:DNW589828 DXK589828:DXS589828 EHG589828:EHO589828 ERC589828:ERK589828 FAY589828:FBG589828 FKU589828:FLC589828 FUQ589828:FUY589828 GEM589828:GEU589828 GOI589828:GOQ589828 GYE589828:GYM589828 HIA589828:HII589828 HRW589828:HSE589828 IBS589828:ICA589828 ILO589828:ILW589828 IVK589828:IVS589828 JFG589828:JFO589828 JPC589828:JPK589828 JYY589828:JZG589828 KIU589828:KJC589828 KSQ589828:KSY589828 LCM589828:LCU589828 LMI589828:LMQ589828 LWE589828:LWM589828 MGA589828:MGI589828 MPW589828:MQE589828 MZS589828:NAA589828 NJO589828:NJW589828 NTK589828:NTS589828 ODG589828:ODO589828 ONC589828:ONK589828 OWY589828:OXG589828 PGU589828:PHC589828 PQQ589828:PQY589828 QAM589828:QAU589828 QKI589828:QKQ589828 QUE589828:QUM589828 REA589828:REI589828 RNW589828:ROE589828 RXS589828:RYA589828 SHO589828:SHW589828 SRK589828:SRS589828 TBG589828:TBO589828 TLC589828:TLK589828 TUY589828:TVG589828 UEU589828:UFC589828 UOQ589828:UOY589828 UYM589828:UYU589828 VII589828:VIQ589828 VSE589828:VSM589828 WCA589828:WCI589828 WLW589828:WME589828 WVS589828:WWA589828 K655364:S655364 JG655364:JO655364 TC655364:TK655364 ACY655364:ADG655364 AMU655364:ANC655364 AWQ655364:AWY655364 BGM655364:BGU655364 BQI655364:BQQ655364 CAE655364:CAM655364 CKA655364:CKI655364 CTW655364:CUE655364 DDS655364:DEA655364 DNO655364:DNW655364 DXK655364:DXS655364 EHG655364:EHO655364 ERC655364:ERK655364 FAY655364:FBG655364 FKU655364:FLC655364 FUQ655364:FUY655364 GEM655364:GEU655364 GOI655364:GOQ655364 GYE655364:GYM655364 HIA655364:HII655364 HRW655364:HSE655364 IBS655364:ICA655364 ILO655364:ILW655364 IVK655364:IVS655364 JFG655364:JFO655364 JPC655364:JPK655364 JYY655364:JZG655364 KIU655364:KJC655364 KSQ655364:KSY655364 LCM655364:LCU655364 LMI655364:LMQ655364 LWE655364:LWM655364 MGA655364:MGI655364 MPW655364:MQE655364 MZS655364:NAA655364 NJO655364:NJW655364 NTK655364:NTS655364 ODG655364:ODO655364 ONC655364:ONK655364 OWY655364:OXG655364 PGU655364:PHC655364 PQQ655364:PQY655364 QAM655364:QAU655364 QKI655364:QKQ655364 QUE655364:QUM655364 REA655364:REI655364 RNW655364:ROE655364 RXS655364:RYA655364 SHO655364:SHW655364 SRK655364:SRS655364 TBG655364:TBO655364 TLC655364:TLK655364 TUY655364:TVG655364 UEU655364:UFC655364 UOQ655364:UOY655364 UYM655364:UYU655364 VII655364:VIQ655364 VSE655364:VSM655364 WCA655364:WCI655364 WLW655364:WME655364 WVS655364:WWA655364 K720900:S720900 JG720900:JO720900 TC720900:TK720900 ACY720900:ADG720900 AMU720900:ANC720900 AWQ720900:AWY720900 BGM720900:BGU720900 BQI720900:BQQ720900 CAE720900:CAM720900 CKA720900:CKI720900 CTW720900:CUE720900 DDS720900:DEA720900 DNO720900:DNW720900 DXK720900:DXS720900 EHG720900:EHO720900 ERC720900:ERK720900 FAY720900:FBG720900 FKU720900:FLC720900 FUQ720900:FUY720900 GEM720900:GEU720900 GOI720900:GOQ720900 GYE720900:GYM720900 HIA720900:HII720900 HRW720900:HSE720900 IBS720900:ICA720900 ILO720900:ILW720900 IVK720900:IVS720900 JFG720900:JFO720900 JPC720900:JPK720900 JYY720900:JZG720900 KIU720900:KJC720900 KSQ720900:KSY720900 LCM720900:LCU720900 LMI720900:LMQ720900 LWE720900:LWM720900 MGA720900:MGI720900 MPW720900:MQE720900 MZS720900:NAA720900 NJO720900:NJW720900 NTK720900:NTS720900 ODG720900:ODO720900 ONC720900:ONK720900 OWY720900:OXG720900 PGU720900:PHC720900 PQQ720900:PQY720900 QAM720900:QAU720900 QKI720900:QKQ720900 QUE720900:QUM720900 REA720900:REI720900 RNW720900:ROE720900 RXS720900:RYA720900 SHO720900:SHW720900 SRK720900:SRS720900 TBG720900:TBO720900 TLC720900:TLK720900 TUY720900:TVG720900 UEU720900:UFC720900 UOQ720900:UOY720900 UYM720900:UYU720900 VII720900:VIQ720900 VSE720900:VSM720900 WCA720900:WCI720900 WLW720900:WME720900 WVS720900:WWA720900 K786436:S786436 JG786436:JO786436 TC786436:TK786436 ACY786436:ADG786436 AMU786436:ANC786436 AWQ786436:AWY786436 BGM786436:BGU786436 BQI786436:BQQ786436 CAE786436:CAM786436 CKA786436:CKI786436 CTW786436:CUE786436 DDS786436:DEA786436 DNO786436:DNW786436 DXK786436:DXS786436 EHG786436:EHO786436 ERC786436:ERK786436 FAY786436:FBG786436 FKU786436:FLC786436 FUQ786436:FUY786436 GEM786436:GEU786436 GOI786436:GOQ786436 GYE786436:GYM786436 HIA786436:HII786436 HRW786436:HSE786436 IBS786436:ICA786436 ILO786436:ILW786436 IVK786436:IVS786436 JFG786436:JFO786436 JPC786436:JPK786436 JYY786436:JZG786436 KIU786436:KJC786436 KSQ786436:KSY786436 LCM786436:LCU786436 LMI786436:LMQ786436 LWE786436:LWM786436 MGA786436:MGI786436 MPW786436:MQE786436 MZS786436:NAA786436 NJO786436:NJW786436 NTK786436:NTS786436 ODG786436:ODO786436 ONC786436:ONK786436 OWY786436:OXG786436 PGU786436:PHC786436 PQQ786436:PQY786436 QAM786436:QAU786436 QKI786436:QKQ786436 QUE786436:QUM786436 REA786436:REI786436 RNW786436:ROE786436 RXS786436:RYA786436 SHO786436:SHW786436 SRK786436:SRS786436 TBG786436:TBO786436 TLC786436:TLK786436 TUY786436:TVG786436 UEU786436:UFC786436 UOQ786436:UOY786436 UYM786436:UYU786436 VII786436:VIQ786436 VSE786436:VSM786436 WCA786436:WCI786436 WLW786436:WME786436 WVS786436:WWA786436 K851972:S851972 JG851972:JO851972 TC851972:TK851972 ACY851972:ADG851972 AMU851972:ANC851972 AWQ851972:AWY851972 BGM851972:BGU851972 BQI851972:BQQ851972 CAE851972:CAM851972 CKA851972:CKI851972 CTW851972:CUE851972 DDS851972:DEA851972 DNO851972:DNW851972 DXK851972:DXS851972 EHG851972:EHO851972 ERC851972:ERK851972 FAY851972:FBG851972 FKU851972:FLC851972 FUQ851972:FUY851972 GEM851972:GEU851972 GOI851972:GOQ851972 GYE851972:GYM851972 HIA851972:HII851972 HRW851972:HSE851972 IBS851972:ICA851972 ILO851972:ILW851972 IVK851972:IVS851972 JFG851972:JFO851972 JPC851972:JPK851972 JYY851972:JZG851972 KIU851972:KJC851972 KSQ851972:KSY851972 LCM851972:LCU851972 LMI851972:LMQ851972 LWE851972:LWM851972 MGA851972:MGI851972 MPW851972:MQE851972 MZS851972:NAA851972 NJO851972:NJW851972 NTK851972:NTS851972 ODG851972:ODO851972 ONC851972:ONK851972 OWY851972:OXG851972 PGU851972:PHC851972 PQQ851972:PQY851972 QAM851972:QAU851972 QKI851972:QKQ851972 QUE851972:QUM851972 REA851972:REI851972 RNW851972:ROE851972 RXS851972:RYA851972 SHO851972:SHW851972 SRK851972:SRS851972 TBG851972:TBO851972 TLC851972:TLK851972 TUY851972:TVG851972 UEU851972:UFC851972 UOQ851972:UOY851972 UYM851972:UYU851972 VII851972:VIQ851972 VSE851972:VSM851972 WCA851972:WCI851972 WLW851972:WME851972 WVS851972:WWA851972 K917508:S917508 JG917508:JO917508 TC917508:TK917508 ACY917508:ADG917508 AMU917508:ANC917508 AWQ917508:AWY917508 BGM917508:BGU917508 BQI917508:BQQ917508 CAE917508:CAM917508 CKA917508:CKI917508 CTW917508:CUE917508 DDS917508:DEA917508 DNO917508:DNW917508 DXK917508:DXS917508 EHG917508:EHO917508 ERC917508:ERK917508 FAY917508:FBG917508 FKU917508:FLC917508 FUQ917508:FUY917508 GEM917508:GEU917508 GOI917508:GOQ917508 GYE917508:GYM917508 HIA917508:HII917508 HRW917508:HSE917508 IBS917508:ICA917508 ILO917508:ILW917508 IVK917508:IVS917508 JFG917508:JFO917508 JPC917508:JPK917508 JYY917508:JZG917508 KIU917508:KJC917508 KSQ917508:KSY917508 LCM917508:LCU917508 LMI917508:LMQ917508 LWE917508:LWM917508 MGA917508:MGI917508 MPW917508:MQE917508 MZS917508:NAA917508 NJO917508:NJW917508 NTK917508:NTS917508 ODG917508:ODO917508 ONC917508:ONK917508 OWY917508:OXG917508 PGU917508:PHC917508 PQQ917508:PQY917508 QAM917508:QAU917508 QKI917508:QKQ917508 QUE917508:QUM917508 REA917508:REI917508 RNW917508:ROE917508 RXS917508:RYA917508 SHO917508:SHW917508 SRK917508:SRS917508 TBG917508:TBO917508 TLC917508:TLK917508 TUY917508:TVG917508 UEU917508:UFC917508 UOQ917508:UOY917508 UYM917508:UYU917508 VII917508:VIQ917508 VSE917508:VSM917508 WCA917508:WCI917508 WLW917508:WME917508 WVS917508:WWA917508" xr:uid="{75502605-30EC-4891-89B6-9E8F74DC4D8C}">
      <formula1>"鉄筋コンクリート造"</formula1>
    </dataValidation>
  </dataValidations>
  <printOptions horizontalCentered="1"/>
  <pageMargins left="0.70866141732283472" right="0.39370078740157483" top="0.39370078740157483" bottom="0.19685039370078741" header="0.31496062992125984" footer="0.31496062992125984"/>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5F148A-C8B3-484C-BD2D-CFC7D2C8AC7B}">
  <dimension ref="A1:AH27"/>
  <sheetViews>
    <sheetView view="pageBreakPreview" topLeftCell="A7" zoomScale="85" zoomScaleNormal="100" zoomScaleSheetLayoutView="85" workbookViewId="0">
      <selection activeCell="G7" sqref="G7:AE7"/>
    </sheetView>
  </sheetViews>
  <sheetFormatPr defaultRowHeight="12.9" x14ac:dyDescent="0.3"/>
  <cols>
    <col min="1" max="70" width="2.62890625" style="3" customWidth="1"/>
    <col min="71" max="256" width="8.734375" style="3"/>
    <col min="257" max="282" width="2.62890625" style="3" customWidth="1"/>
    <col min="283" max="283" width="1.89453125" style="3" customWidth="1"/>
    <col min="284" max="284" width="2.3671875" style="3" customWidth="1"/>
    <col min="285" max="285" width="2.734375" style="3" customWidth="1"/>
    <col min="286" max="286" width="2.1015625" style="3" customWidth="1"/>
    <col min="287" max="287" width="2.62890625" style="3" customWidth="1"/>
    <col min="288" max="288" width="1.734375" style="3" customWidth="1"/>
    <col min="289" max="326" width="2.62890625" style="3" customWidth="1"/>
    <col min="327" max="512" width="8.734375" style="3"/>
    <col min="513" max="538" width="2.62890625" style="3" customWidth="1"/>
    <col min="539" max="539" width="1.89453125" style="3" customWidth="1"/>
    <col min="540" max="540" width="2.3671875" style="3" customWidth="1"/>
    <col min="541" max="541" width="2.734375" style="3" customWidth="1"/>
    <col min="542" max="542" width="2.1015625" style="3" customWidth="1"/>
    <col min="543" max="543" width="2.62890625" style="3" customWidth="1"/>
    <col min="544" max="544" width="1.734375" style="3" customWidth="1"/>
    <col min="545" max="582" width="2.62890625" style="3" customWidth="1"/>
    <col min="583" max="768" width="8.734375" style="3"/>
    <col min="769" max="794" width="2.62890625" style="3" customWidth="1"/>
    <col min="795" max="795" width="1.89453125" style="3" customWidth="1"/>
    <col min="796" max="796" width="2.3671875" style="3" customWidth="1"/>
    <col min="797" max="797" width="2.734375" style="3" customWidth="1"/>
    <col min="798" max="798" width="2.1015625" style="3" customWidth="1"/>
    <col min="799" max="799" width="2.62890625" style="3" customWidth="1"/>
    <col min="800" max="800" width="1.734375" style="3" customWidth="1"/>
    <col min="801" max="838" width="2.62890625" style="3" customWidth="1"/>
    <col min="839" max="1024" width="8.734375" style="3"/>
    <col min="1025" max="1050" width="2.62890625" style="3" customWidth="1"/>
    <col min="1051" max="1051" width="1.89453125" style="3" customWidth="1"/>
    <col min="1052" max="1052" width="2.3671875" style="3" customWidth="1"/>
    <col min="1053" max="1053" width="2.734375" style="3" customWidth="1"/>
    <col min="1054" max="1054" width="2.1015625" style="3" customWidth="1"/>
    <col min="1055" max="1055" width="2.62890625" style="3" customWidth="1"/>
    <col min="1056" max="1056" width="1.734375" style="3" customWidth="1"/>
    <col min="1057" max="1094" width="2.62890625" style="3" customWidth="1"/>
    <col min="1095" max="1280" width="8.734375" style="3"/>
    <col min="1281" max="1306" width="2.62890625" style="3" customWidth="1"/>
    <col min="1307" max="1307" width="1.89453125" style="3" customWidth="1"/>
    <col min="1308" max="1308" width="2.3671875" style="3" customWidth="1"/>
    <col min="1309" max="1309" width="2.734375" style="3" customWidth="1"/>
    <col min="1310" max="1310" width="2.1015625" style="3" customWidth="1"/>
    <col min="1311" max="1311" width="2.62890625" style="3" customWidth="1"/>
    <col min="1312" max="1312" width="1.734375" style="3" customWidth="1"/>
    <col min="1313" max="1350" width="2.62890625" style="3" customWidth="1"/>
    <col min="1351" max="1536" width="8.734375" style="3"/>
    <col min="1537" max="1562" width="2.62890625" style="3" customWidth="1"/>
    <col min="1563" max="1563" width="1.89453125" style="3" customWidth="1"/>
    <col min="1564" max="1564" width="2.3671875" style="3" customWidth="1"/>
    <col min="1565" max="1565" width="2.734375" style="3" customWidth="1"/>
    <col min="1566" max="1566" width="2.1015625" style="3" customWidth="1"/>
    <col min="1567" max="1567" width="2.62890625" style="3" customWidth="1"/>
    <col min="1568" max="1568" width="1.734375" style="3" customWidth="1"/>
    <col min="1569" max="1606" width="2.62890625" style="3" customWidth="1"/>
    <col min="1607" max="1792" width="8.734375" style="3"/>
    <col min="1793" max="1818" width="2.62890625" style="3" customWidth="1"/>
    <col min="1819" max="1819" width="1.89453125" style="3" customWidth="1"/>
    <col min="1820" max="1820" width="2.3671875" style="3" customWidth="1"/>
    <col min="1821" max="1821" width="2.734375" style="3" customWidth="1"/>
    <col min="1822" max="1822" width="2.1015625" style="3" customWidth="1"/>
    <col min="1823" max="1823" width="2.62890625" style="3" customWidth="1"/>
    <col min="1824" max="1824" width="1.734375" style="3" customWidth="1"/>
    <col min="1825" max="1862" width="2.62890625" style="3" customWidth="1"/>
    <col min="1863" max="2048" width="8.734375" style="3"/>
    <col min="2049" max="2074" width="2.62890625" style="3" customWidth="1"/>
    <col min="2075" max="2075" width="1.89453125" style="3" customWidth="1"/>
    <col min="2076" max="2076" width="2.3671875" style="3" customWidth="1"/>
    <col min="2077" max="2077" width="2.734375" style="3" customWidth="1"/>
    <col min="2078" max="2078" width="2.1015625" style="3" customWidth="1"/>
    <col min="2079" max="2079" width="2.62890625" style="3" customWidth="1"/>
    <col min="2080" max="2080" width="1.734375" style="3" customWidth="1"/>
    <col min="2081" max="2118" width="2.62890625" style="3" customWidth="1"/>
    <col min="2119" max="2304" width="8.734375" style="3"/>
    <col min="2305" max="2330" width="2.62890625" style="3" customWidth="1"/>
    <col min="2331" max="2331" width="1.89453125" style="3" customWidth="1"/>
    <col min="2332" max="2332" width="2.3671875" style="3" customWidth="1"/>
    <col min="2333" max="2333" width="2.734375" style="3" customWidth="1"/>
    <col min="2334" max="2334" width="2.1015625" style="3" customWidth="1"/>
    <col min="2335" max="2335" width="2.62890625" style="3" customWidth="1"/>
    <col min="2336" max="2336" width="1.734375" style="3" customWidth="1"/>
    <col min="2337" max="2374" width="2.62890625" style="3" customWidth="1"/>
    <col min="2375" max="2560" width="8.734375" style="3"/>
    <col min="2561" max="2586" width="2.62890625" style="3" customWidth="1"/>
    <col min="2587" max="2587" width="1.89453125" style="3" customWidth="1"/>
    <col min="2588" max="2588" width="2.3671875" style="3" customWidth="1"/>
    <col min="2589" max="2589" width="2.734375" style="3" customWidth="1"/>
    <col min="2590" max="2590" width="2.1015625" style="3" customWidth="1"/>
    <col min="2591" max="2591" width="2.62890625" style="3" customWidth="1"/>
    <col min="2592" max="2592" width="1.734375" style="3" customWidth="1"/>
    <col min="2593" max="2630" width="2.62890625" style="3" customWidth="1"/>
    <col min="2631" max="2816" width="8.734375" style="3"/>
    <col min="2817" max="2842" width="2.62890625" style="3" customWidth="1"/>
    <col min="2843" max="2843" width="1.89453125" style="3" customWidth="1"/>
    <col min="2844" max="2844" width="2.3671875" style="3" customWidth="1"/>
    <col min="2845" max="2845" width="2.734375" style="3" customWidth="1"/>
    <col min="2846" max="2846" width="2.1015625" style="3" customWidth="1"/>
    <col min="2847" max="2847" width="2.62890625" style="3" customWidth="1"/>
    <col min="2848" max="2848" width="1.734375" style="3" customWidth="1"/>
    <col min="2849" max="2886" width="2.62890625" style="3" customWidth="1"/>
    <col min="2887" max="3072" width="8.734375" style="3"/>
    <col min="3073" max="3098" width="2.62890625" style="3" customWidth="1"/>
    <col min="3099" max="3099" width="1.89453125" style="3" customWidth="1"/>
    <col min="3100" max="3100" width="2.3671875" style="3" customWidth="1"/>
    <col min="3101" max="3101" width="2.734375" style="3" customWidth="1"/>
    <col min="3102" max="3102" width="2.1015625" style="3" customWidth="1"/>
    <col min="3103" max="3103" width="2.62890625" style="3" customWidth="1"/>
    <col min="3104" max="3104" width="1.734375" style="3" customWidth="1"/>
    <col min="3105" max="3142" width="2.62890625" style="3" customWidth="1"/>
    <col min="3143" max="3328" width="8.734375" style="3"/>
    <col min="3329" max="3354" width="2.62890625" style="3" customWidth="1"/>
    <col min="3355" max="3355" width="1.89453125" style="3" customWidth="1"/>
    <col min="3356" max="3356" width="2.3671875" style="3" customWidth="1"/>
    <col min="3357" max="3357" width="2.734375" style="3" customWidth="1"/>
    <col min="3358" max="3358" width="2.1015625" style="3" customWidth="1"/>
    <col min="3359" max="3359" width="2.62890625" style="3" customWidth="1"/>
    <col min="3360" max="3360" width="1.734375" style="3" customWidth="1"/>
    <col min="3361" max="3398" width="2.62890625" style="3" customWidth="1"/>
    <col min="3399" max="3584" width="8.734375" style="3"/>
    <col min="3585" max="3610" width="2.62890625" style="3" customWidth="1"/>
    <col min="3611" max="3611" width="1.89453125" style="3" customWidth="1"/>
    <col min="3612" max="3612" width="2.3671875" style="3" customWidth="1"/>
    <col min="3613" max="3613" width="2.734375" style="3" customWidth="1"/>
    <col min="3614" max="3614" width="2.1015625" style="3" customWidth="1"/>
    <col min="3615" max="3615" width="2.62890625" style="3" customWidth="1"/>
    <col min="3616" max="3616" width="1.734375" style="3" customWidth="1"/>
    <col min="3617" max="3654" width="2.62890625" style="3" customWidth="1"/>
    <col min="3655" max="3840" width="8.734375" style="3"/>
    <col min="3841" max="3866" width="2.62890625" style="3" customWidth="1"/>
    <col min="3867" max="3867" width="1.89453125" style="3" customWidth="1"/>
    <col min="3868" max="3868" width="2.3671875" style="3" customWidth="1"/>
    <col min="3869" max="3869" width="2.734375" style="3" customWidth="1"/>
    <col min="3870" max="3870" width="2.1015625" style="3" customWidth="1"/>
    <col min="3871" max="3871" width="2.62890625" style="3" customWidth="1"/>
    <col min="3872" max="3872" width="1.734375" style="3" customWidth="1"/>
    <col min="3873" max="3910" width="2.62890625" style="3" customWidth="1"/>
    <col min="3911" max="4096" width="8.734375" style="3"/>
    <col min="4097" max="4122" width="2.62890625" style="3" customWidth="1"/>
    <col min="4123" max="4123" width="1.89453125" style="3" customWidth="1"/>
    <col min="4124" max="4124" width="2.3671875" style="3" customWidth="1"/>
    <col min="4125" max="4125" width="2.734375" style="3" customWidth="1"/>
    <col min="4126" max="4126" width="2.1015625" style="3" customWidth="1"/>
    <col min="4127" max="4127" width="2.62890625" style="3" customWidth="1"/>
    <col min="4128" max="4128" width="1.734375" style="3" customWidth="1"/>
    <col min="4129" max="4166" width="2.62890625" style="3" customWidth="1"/>
    <col min="4167" max="4352" width="8.734375" style="3"/>
    <col min="4353" max="4378" width="2.62890625" style="3" customWidth="1"/>
    <col min="4379" max="4379" width="1.89453125" style="3" customWidth="1"/>
    <col min="4380" max="4380" width="2.3671875" style="3" customWidth="1"/>
    <col min="4381" max="4381" width="2.734375" style="3" customWidth="1"/>
    <col min="4382" max="4382" width="2.1015625" style="3" customWidth="1"/>
    <col min="4383" max="4383" width="2.62890625" style="3" customWidth="1"/>
    <col min="4384" max="4384" width="1.734375" style="3" customWidth="1"/>
    <col min="4385" max="4422" width="2.62890625" style="3" customWidth="1"/>
    <col min="4423" max="4608" width="8.734375" style="3"/>
    <col min="4609" max="4634" width="2.62890625" style="3" customWidth="1"/>
    <col min="4635" max="4635" width="1.89453125" style="3" customWidth="1"/>
    <col min="4636" max="4636" width="2.3671875" style="3" customWidth="1"/>
    <col min="4637" max="4637" width="2.734375" style="3" customWidth="1"/>
    <col min="4638" max="4638" width="2.1015625" style="3" customWidth="1"/>
    <col min="4639" max="4639" width="2.62890625" style="3" customWidth="1"/>
    <col min="4640" max="4640" width="1.734375" style="3" customWidth="1"/>
    <col min="4641" max="4678" width="2.62890625" style="3" customWidth="1"/>
    <col min="4679" max="4864" width="8.734375" style="3"/>
    <col min="4865" max="4890" width="2.62890625" style="3" customWidth="1"/>
    <col min="4891" max="4891" width="1.89453125" style="3" customWidth="1"/>
    <col min="4892" max="4892" width="2.3671875" style="3" customWidth="1"/>
    <col min="4893" max="4893" width="2.734375" style="3" customWidth="1"/>
    <col min="4894" max="4894" width="2.1015625" style="3" customWidth="1"/>
    <col min="4895" max="4895" width="2.62890625" style="3" customWidth="1"/>
    <col min="4896" max="4896" width="1.734375" style="3" customWidth="1"/>
    <col min="4897" max="4934" width="2.62890625" style="3" customWidth="1"/>
    <col min="4935" max="5120" width="8.734375" style="3"/>
    <col min="5121" max="5146" width="2.62890625" style="3" customWidth="1"/>
    <col min="5147" max="5147" width="1.89453125" style="3" customWidth="1"/>
    <col min="5148" max="5148" width="2.3671875" style="3" customWidth="1"/>
    <col min="5149" max="5149" width="2.734375" style="3" customWidth="1"/>
    <col min="5150" max="5150" width="2.1015625" style="3" customWidth="1"/>
    <col min="5151" max="5151" width="2.62890625" style="3" customWidth="1"/>
    <col min="5152" max="5152" width="1.734375" style="3" customWidth="1"/>
    <col min="5153" max="5190" width="2.62890625" style="3" customWidth="1"/>
    <col min="5191" max="5376" width="8.734375" style="3"/>
    <col min="5377" max="5402" width="2.62890625" style="3" customWidth="1"/>
    <col min="5403" max="5403" width="1.89453125" style="3" customWidth="1"/>
    <col min="5404" max="5404" width="2.3671875" style="3" customWidth="1"/>
    <col min="5405" max="5405" width="2.734375" style="3" customWidth="1"/>
    <col min="5406" max="5406" width="2.1015625" style="3" customWidth="1"/>
    <col min="5407" max="5407" width="2.62890625" style="3" customWidth="1"/>
    <col min="5408" max="5408" width="1.734375" style="3" customWidth="1"/>
    <col min="5409" max="5446" width="2.62890625" style="3" customWidth="1"/>
    <col min="5447" max="5632" width="8.734375" style="3"/>
    <col min="5633" max="5658" width="2.62890625" style="3" customWidth="1"/>
    <col min="5659" max="5659" width="1.89453125" style="3" customWidth="1"/>
    <col min="5660" max="5660" width="2.3671875" style="3" customWidth="1"/>
    <col min="5661" max="5661" width="2.734375" style="3" customWidth="1"/>
    <col min="5662" max="5662" width="2.1015625" style="3" customWidth="1"/>
    <col min="5663" max="5663" width="2.62890625" style="3" customWidth="1"/>
    <col min="5664" max="5664" width="1.734375" style="3" customWidth="1"/>
    <col min="5665" max="5702" width="2.62890625" style="3" customWidth="1"/>
    <col min="5703" max="5888" width="8.734375" style="3"/>
    <col min="5889" max="5914" width="2.62890625" style="3" customWidth="1"/>
    <col min="5915" max="5915" width="1.89453125" style="3" customWidth="1"/>
    <col min="5916" max="5916" width="2.3671875" style="3" customWidth="1"/>
    <col min="5917" max="5917" width="2.734375" style="3" customWidth="1"/>
    <col min="5918" max="5918" width="2.1015625" style="3" customWidth="1"/>
    <col min="5919" max="5919" width="2.62890625" style="3" customWidth="1"/>
    <col min="5920" max="5920" width="1.734375" style="3" customWidth="1"/>
    <col min="5921" max="5958" width="2.62890625" style="3" customWidth="1"/>
    <col min="5959" max="6144" width="8.734375" style="3"/>
    <col min="6145" max="6170" width="2.62890625" style="3" customWidth="1"/>
    <col min="6171" max="6171" width="1.89453125" style="3" customWidth="1"/>
    <col min="6172" max="6172" width="2.3671875" style="3" customWidth="1"/>
    <col min="6173" max="6173" width="2.734375" style="3" customWidth="1"/>
    <col min="6174" max="6174" width="2.1015625" style="3" customWidth="1"/>
    <col min="6175" max="6175" width="2.62890625" style="3" customWidth="1"/>
    <col min="6176" max="6176" width="1.734375" style="3" customWidth="1"/>
    <col min="6177" max="6214" width="2.62890625" style="3" customWidth="1"/>
    <col min="6215" max="6400" width="8.734375" style="3"/>
    <col min="6401" max="6426" width="2.62890625" style="3" customWidth="1"/>
    <col min="6427" max="6427" width="1.89453125" style="3" customWidth="1"/>
    <col min="6428" max="6428" width="2.3671875" style="3" customWidth="1"/>
    <col min="6429" max="6429" width="2.734375" style="3" customWidth="1"/>
    <col min="6430" max="6430" width="2.1015625" style="3" customWidth="1"/>
    <col min="6431" max="6431" width="2.62890625" style="3" customWidth="1"/>
    <col min="6432" max="6432" width="1.734375" style="3" customWidth="1"/>
    <col min="6433" max="6470" width="2.62890625" style="3" customWidth="1"/>
    <col min="6471" max="6656" width="8.734375" style="3"/>
    <col min="6657" max="6682" width="2.62890625" style="3" customWidth="1"/>
    <col min="6683" max="6683" width="1.89453125" style="3" customWidth="1"/>
    <col min="6684" max="6684" width="2.3671875" style="3" customWidth="1"/>
    <col min="6685" max="6685" width="2.734375" style="3" customWidth="1"/>
    <col min="6686" max="6686" width="2.1015625" style="3" customWidth="1"/>
    <col min="6687" max="6687" width="2.62890625" style="3" customWidth="1"/>
    <col min="6688" max="6688" width="1.734375" style="3" customWidth="1"/>
    <col min="6689" max="6726" width="2.62890625" style="3" customWidth="1"/>
    <col min="6727" max="6912" width="8.734375" style="3"/>
    <col min="6913" max="6938" width="2.62890625" style="3" customWidth="1"/>
    <col min="6939" max="6939" width="1.89453125" style="3" customWidth="1"/>
    <col min="6940" max="6940" width="2.3671875" style="3" customWidth="1"/>
    <col min="6941" max="6941" width="2.734375" style="3" customWidth="1"/>
    <col min="6942" max="6942" width="2.1015625" style="3" customWidth="1"/>
    <col min="6943" max="6943" width="2.62890625" style="3" customWidth="1"/>
    <col min="6944" max="6944" width="1.734375" style="3" customWidth="1"/>
    <col min="6945" max="6982" width="2.62890625" style="3" customWidth="1"/>
    <col min="6983" max="7168" width="8.734375" style="3"/>
    <col min="7169" max="7194" width="2.62890625" style="3" customWidth="1"/>
    <col min="7195" max="7195" width="1.89453125" style="3" customWidth="1"/>
    <col min="7196" max="7196" width="2.3671875" style="3" customWidth="1"/>
    <col min="7197" max="7197" width="2.734375" style="3" customWidth="1"/>
    <col min="7198" max="7198" width="2.1015625" style="3" customWidth="1"/>
    <col min="7199" max="7199" width="2.62890625" style="3" customWidth="1"/>
    <col min="7200" max="7200" width="1.734375" style="3" customWidth="1"/>
    <col min="7201" max="7238" width="2.62890625" style="3" customWidth="1"/>
    <col min="7239" max="7424" width="8.734375" style="3"/>
    <col min="7425" max="7450" width="2.62890625" style="3" customWidth="1"/>
    <col min="7451" max="7451" width="1.89453125" style="3" customWidth="1"/>
    <col min="7452" max="7452" width="2.3671875" style="3" customWidth="1"/>
    <col min="7453" max="7453" width="2.734375" style="3" customWidth="1"/>
    <col min="7454" max="7454" width="2.1015625" style="3" customWidth="1"/>
    <col min="7455" max="7455" width="2.62890625" style="3" customWidth="1"/>
    <col min="7456" max="7456" width="1.734375" style="3" customWidth="1"/>
    <col min="7457" max="7494" width="2.62890625" style="3" customWidth="1"/>
    <col min="7495" max="7680" width="8.734375" style="3"/>
    <col min="7681" max="7706" width="2.62890625" style="3" customWidth="1"/>
    <col min="7707" max="7707" width="1.89453125" style="3" customWidth="1"/>
    <col min="7708" max="7708" width="2.3671875" style="3" customWidth="1"/>
    <col min="7709" max="7709" width="2.734375" style="3" customWidth="1"/>
    <col min="7710" max="7710" width="2.1015625" style="3" customWidth="1"/>
    <col min="7711" max="7711" width="2.62890625" style="3" customWidth="1"/>
    <col min="7712" max="7712" width="1.734375" style="3" customWidth="1"/>
    <col min="7713" max="7750" width="2.62890625" style="3" customWidth="1"/>
    <col min="7751" max="7936" width="8.734375" style="3"/>
    <col min="7937" max="7962" width="2.62890625" style="3" customWidth="1"/>
    <col min="7963" max="7963" width="1.89453125" style="3" customWidth="1"/>
    <col min="7964" max="7964" width="2.3671875" style="3" customWidth="1"/>
    <col min="7965" max="7965" width="2.734375" style="3" customWidth="1"/>
    <col min="7966" max="7966" width="2.1015625" style="3" customWidth="1"/>
    <col min="7967" max="7967" width="2.62890625" style="3" customWidth="1"/>
    <col min="7968" max="7968" width="1.734375" style="3" customWidth="1"/>
    <col min="7969" max="8006" width="2.62890625" style="3" customWidth="1"/>
    <col min="8007" max="8192" width="8.734375" style="3"/>
    <col min="8193" max="8218" width="2.62890625" style="3" customWidth="1"/>
    <col min="8219" max="8219" width="1.89453125" style="3" customWidth="1"/>
    <col min="8220" max="8220" width="2.3671875" style="3" customWidth="1"/>
    <col min="8221" max="8221" width="2.734375" style="3" customWidth="1"/>
    <col min="8222" max="8222" width="2.1015625" style="3" customWidth="1"/>
    <col min="8223" max="8223" width="2.62890625" style="3" customWidth="1"/>
    <col min="8224" max="8224" width="1.734375" style="3" customWidth="1"/>
    <col min="8225" max="8262" width="2.62890625" style="3" customWidth="1"/>
    <col min="8263" max="8448" width="8.734375" style="3"/>
    <col min="8449" max="8474" width="2.62890625" style="3" customWidth="1"/>
    <col min="8475" max="8475" width="1.89453125" style="3" customWidth="1"/>
    <col min="8476" max="8476" width="2.3671875" style="3" customWidth="1"/>
    <col min="8477" max="8477" width="2.734375" style="3" customWidth="1"/>
    <col min="8478" max="8478" width="2.1015625" style="3" customWidth="1"/>
    <col min="8479" max="8479" width="2.62890625" style="3" customWidth="1"/>
    <col min="8480" max="8480" width="1.734375" style="3" customWidth="1"/>
    <col min="8481" max="8518" width="2.62890625" style="3" customWidth="1"/>
    <col min="8519" max="8704" width="8.734375" style="3"/>
    <col min="8705" max="8730" width="2.62890625" style="3" customWidth="1"/>
    <col min="8731" max="8731" width="1.89453125" style="3" customWidth="1"/>
    <col min="8732" max="8732" width="2.3671875" style="3" customWidth="1"/>
    <col min="8733" max="8733" width="2.734375" style="3" customWidth="1"/>
    <col min="8734" max="8734" width="2.1015625" style="3" customWidth="1"/>
    <col min="8735" max="8735" width="2.62890625" style="3" customWidth="1"/>
    <col min="8736" max="8736" width="1.734375" style="3" customWidth="1"/>
    <col min="8737" max="8774" width="2.62890625" style="3" customWidth="1"/>
    <col min="8775" max="8960" width="8.734375" style="3"/>
    <col min="8961" max="8986" width="2.62890625" style="3" customWidth="1"/>
    <col min="8987" max="8987" width="1.89453125" style="3" customWidth="1"/>
    <col min="8988" max="8988" width="2.3671875" style="3" customWidth="1"/>
    <col min="8989" max="8989" width="2.734375" style="3" customWidth="1"/>
    <col min="8990" max="8990" width="2.1015625" style="3" customWidth="1"/>
    <col min="8991" max="8991" width="2.62890625" style="3" customWidth="1"/>
    <col min="8992" max="8992" width="1.734375" style="3" customWidth="1"/>
    <col min="8993" max="9030" width="2.62890625" style="3" customWidth="1"/>
    <col min="9031" max="9216" width="8.734375" style="3"/>
    <col min="9217" max="9242" width="2.62890625" style="3" customWidth="1"/>
    <col min="9243" max="9243" width="1.89453125" style="3" customWidth="1"/>
    <col min="9244" max="9244" width="2.3671875" style="3" customWidth="1"/>
    <col min="9245" max="9245" width="2.734375" style="3" customWidth="1"/>
    <col min="9246" max="9246" width="2.1015625" style="3" customWidth="1"/>
    <col min="9247" max="9247" width="2.62890625" style="3" customWidth="1"/>
    <col min="9248" max="9248" width="1.734375" style="3" customWidth="1"/>
    <col min="9249" max="9286" width="2.62890625" style="3" customWidth="1"/>
    <col min="9287" max="9472" width="8.734375" style="3"/>
    <col min="9473" max="9498" width="2.62890625" style="3" customWidth="1"/>
    <col min="9499" max="9499" width="1.89453125" style="3" customWidth="1"/>
    <col min="9500" max="9500" width="2.3671875" style="3" customWidth="1"/>
    <col min="9501" max="9501" width="2.734375" style="3" customWidth="1"/>
    <col min="9502" max="9502" width="2.1015625" style="3" customWidth="1"/>
    <col min="9503" max="9503" width="2.62890625" style="3" customWidth="1"/>
    <col min="9504" max="9504" width="1.734375" style="3" customWidth="1"/>
    <col min="9505" max="9542" width="2.62890625" style="3" customWidth="1"/>
    <col min="9543" max="9728" width="8.734375" style="3"/>
    <col min="9729" max="9754" width="2.62890625" style="3" customWidth="1"/>
    <col min="9755" max="9755" width="1.89453125" style="3" customWidth="1"/>
    <col min="9756" max="9756" width="2.3671875" style="3" customWidth="1"/>
    <col min="9757" max="9757" width="2.734375" style="3" customWidth="1"/>
    <col min="9758" max="9758" width="2.1015625" style="3" customWidth="1"/>
    <col min="9759" max="9759" width="2.62890625" style="3" customWidth="1"/>
    <col min="9760" max="9760" width="1.734375" style="3" customWidth="1"/>
    <col min="9761" max="9798" width="2.62890625" style="3" customWidth="1"/>
    <col min="9799" max="9984" width="8.734375" style="3"/>
    <col min="9985" max="10010" width="2.62890625" style="3" customWidth="1"/>
    <col min="10011" max="10011" width="1.89453125" style="3" customWidth="1"/>
    <col min="10012" max="10012" width="2.3671875" style="3" customWidth="1"/>
    <col min="10013" max="10013" width="2.734375" style="3" customWidth="1"/>
    <col min="10014" max="10014" width="2.1015625" style="3" customWidth="1"/>
    <col min="10015" max="10015" width="2.62890625" style="3" customWidth="1"/>
    <col min="10016" max="10016" width="1.734375" style="3" customWidth="1"/>
    <col min="10017" max="10054" width="2.62890625" style="3" customWidth="1"/>
    <col min="10055" max="10240" width="8.734375" style="3"/>
    <col min="10241" max="10266" width="2.62890625" style="3" customWidth="1"/>
    <col min="10267" max="10267" width="1.89453125" style="3" customWidth="1"/>
    <col min="10268" max="10268" width="2.3671875" style="3" customWidth="1"/>
    <col min="10269" max="10269" width="2.734375" style="3" customWidth="1"/>
    <col min="10270" max="10270" width="2.1015625" style="3" customWidth="1"/>
    <col min="10271" max="10271" width="2.62890625" style="3" customWidth="1"/>
    <col min="10272" max="10272" width="1.734375" style="3" customWidth="1"/>
    <col min="10273" max="10310" width="2.62890625" style="3" customWidth="1"/>
    <col min="10311" max="10496" width="8.734375" style="3"/>
    <col min="10497" max="10522" width="2.62890625" style="3" customWidth="1"/>
    <col min="10523" max="10523" width="1.89453125" style="3" customWidth="1"/>
    <col min="10524" max="10524" width="2.3671875" style="3" customWidth="1"/>
    <col min="10525" max="10525" width="2.734375" style="3" customWidth="1"/>
    <col min="10526" max="10526" width="2.1015625" style="3" customWidth="1"/>
    <col min="10527" max="10527" width="2.62890625" style="3" customWidth="1"/>
    <col min="10528" max="10528" width="1.734375" style="3" customWidth="1"/>
    <col min="10529" max="10566" width="2.62890625" style="3" customWidth="1"/>
    <col min="10567" max="10752" width="8.734375" style="3"/>
    <col min="10753" max="10778" width="2.62890625" style="3" customWidth="1"/>
    <col min="10779" max="10779" width="1.89453125" style="3" customWidth="1"/>
    <col min="10780" max="10780" width="2.3671875" style="3" customWidth="1"/>
    <col min="10781" max="10781" width="2.734375" style="3" customWidth="1"/>
    <col min="10782" max="10782" width="2.1015625" style="3" customWidth="1"/>
    <col min="10783" max="10783" width="2.62890625" style="3" customWidth="1"/>
    <col min="10784" max="10784" width="1.734375" style="3" customWidth="1"/>
    <col min="10785" max="10822" width="2.62890625" style="3" customWidth="1"/>
    <col min="10823" max="11008" width="8.734375" style="3"/>
    <col min="11009" max="11034" width="2.62890625" style="3" customWidth="1"/>
    <col min="11035" max="11035" width="1.89453125" style="3" customWidth="1"/>
    <col min="11036" max="11036" width="2.3671875" style="3" customWidth="1"/>
    <col min="11037" max="11037" width="2.734375" style="3" customWidth="1"/>
    <col min="11038" max="11038" width="2.1015625" style="3" customWidth="1"/>
    <col min="11039" max="11039" width="2.62890625" style="3" customWidth="1"/>
    <col min="11040" max="11040" width="1.734375" style="3" customWidth="1"/>
    <col min="11041" max="11078" width="2.62890625" style="3" customWidth="1"/>
    <col min="11079" max="11264" width="8.734375" style="3"/>
    <col min="11265" max="11290" width="2.62890625" style="3" customWidth="1"/>
    <col min="11291" max="11291" width="1.89453125" style="3" customWidth="1"/>
    <col min="11292" max="11292" width="2.3671875" style="3" customWidth="1"/>
    <col min="11293" max="11293" width="2.734375" style="3" customWidth="1"/>
    <col min="11294" max="11294" width="2.1015625" style="3" customWidth="1"/>
    <col min="11295" max="11295" width="2.62890625" style="3" customWidth="1"/>
    <col min="11296" max="11296" width="1.734375" style="3" customWidth="1"/>
    <col min="11297" max="11334" width="2.62890625" style="3" customWidth="1"/>
    <col min="11335" max="11520" width="8.734375" style="3"/>
    <col min="11521" max="11546" width="2.62890625" style="3" customWidth="1"/>
    <col min="11547" max="11547" width="1.89453125" style="3" customWidth="1"/>
    <col min="11548" max="11548" width="2.3671875" style="3" customWidth="1"/>
    <col min="11549" max="11549" width="2.734375" style="3" customWidth="1"/>
    <col min="11550" max="11550" width="2.1015625" style="3" customWidth="1"/>
    <col min="11551" max="11551" width="2.62890625" style="3" customWidth="1"/>
    <col min="11552" max="11552" width="1.734375" style="3" customWidth="1"/>
    <col min="11553" max="11590" width="2.62890625" style="3" customWidth="1"/>
    <col min="11591" max="11776" width="8.734375" style="3"/>
    <col min="11777" max="11802" width="2.62890625" style="3" customWidth="1"/>
    <col min="11803" max="11803" width="1.89453125" style="3" customWidth="1"/>
    <col min="11804" max="11804" width="2.3671875" style="3" customWidth="1"/>
    <col min="11805" max="11805" width="2.734375" style="3" customWidth="1"/>
    <col min="11806" max="11806" width="2.1015625" style="3" customWidth="1"/>
    <col min="11807" max="11807" width="2.62890625" style="3" customWidth="1"/>
    <col min="11808" max="11808" width="1.734375" style="3" customWidth="1"/>
    <col min="11809" max="11846" width="2.62890625" style="3" customWidth="1"/>
    <col min="11847" max="12032" width="8.734375" style="3"/>
    <col min="12033" max="12058" width="2.62890625" style="3" customWidth="1"/>
    <col min="12059" max="12059" width="1.89453125" style="3" customWidth="1"/>
    <col min="12060" max="12060" width="2.3671875" style="3" customWidth="1"/>
    <col min="12061" max="12061" width="2.734375" style="3" customWidth="1"/>
    <col min="12062" max="12062" width="2.1015625" style="3" customWidth="1"/>
    <col min="12063" max="12063" width="2.62890625" style="3" customWidth="1"/>
    <col min="12064" max="12064" width="1.734375" style="3" customWidth="1"/>
    <col min="12065" max="12102" width="2.62890625" style="3" customWidth="1"/>
    <col min="12103" max="12288" width="8.734375" style="3"/>
    <col min="12289" max="12314" width="2.62890625" style="3" customWidth="1"/>
    <col min="12315" max="12315" width="1.89453125" style="3" customWidth="1"/>
    <col min="12316" max="12316" width="2.3671875" style="3" customWidth="1"/>
    <col min="12317" max="12317" width="2.734375" style="3" customWidth="1"/>
    <col min="12318" max="12318" width="2.1015625" style="3" customWidth="1"/>
    <col min="12319" max="12319" width="2.62890625" style="3" customWidth="1"/>
    <col min="12320" max="12320" width="1.734375" style="3" customWidth="1"/>
    <col min="12321" max="12358" width="2.62890625" style="3" customWidth="1"/>
    <col min="12359" max="12544" width="8.734375" style="3"/>
    <col min="12545" max="12570" width="2.62890625" style="3" customWidth="1"/>
    <col min="12571" max="12571" width="1.89453125" style="3" customWidth="1"/>
    <col min="12572" max="12572" width="2.3671875" style="3" customWidth="1"/>
    <col min="12573" max="12573" width="2.734375" style="3" customWidth="1"/>
    <col min="12574" max="12574" width="2.1015625" style="3" customWidth="1"/>
    <col min="12575" max="12575" width="2.62890625" style="3" customWidth="1"/>
    <col min="12576" max="12576" width="1.734375" style="3" customWidth="1"/>
    <col min="12577" max="12614" width="2.62890625" style="3" customWidth="1"/>
    <col min="12615" max="12800" width="8.734375" style="3"/>
    <col min="12801" max="12826" width="2.62890625" style="3" customWidth="1"/>
    <col min="12827" max="12827" width="1.89453125" style="3" customWidth="1"/>
    <col min="12828" max="12828" width="2.3671875" style="3" customWidth="1"/>
    <col min="12829" max="12829" width="2.734375" style="3" customWidth="1"/>
    <col min="12830" max="12830" width="2.1015625" style="3" customWidth="1"/>
    <col min="12831" max="12831" width="2.62890625" style="3" customWidth="1"/>
    <col min="12832" max="12832" width="1.734375" style="3" customWidth="1"/>
    <col min="12833" max="12870" width="2.62890625" style="3" customWidth="1"/>
    <col min="12871" max="13056" width="8.734375" style="3"/>
    <col min="13057" max="13082" width="2.62890625" style="3" customWidth="1"/>
    <col min="13083" max="13083" width="1.89453125" style="3" customWidth="1"/>
    <col min="13084" max="13084" width="2.3671875" style="3" customWidth="1"/>
    <col min="13085" max="13085" width="2.734375" style="3" customWidth="1"/>
    <col min="13086" max="13086" width="2.1015625" style="3" customWidth="1"/>
    <col min="13087" max="13087" width="2.62890625" style="3" customWidth="1"/>
    <col min="13088" max="13088" width="1.734375" style="3" customWidth="1"/>
    <col min="13089" max="13126" width="2.62890625" style="3" customWidth="1"/>
    <col min="13127" max="13312" width="8.734375" style="3"/>
    <col min="13313" max="13338" width="2.62890625" style="3" customWidth="1"/>
    <col min="13339" max="13339" width="1.89453125" style="3" customWidth="1"/>
    <col min="13340" max="13340" width="2.3671875" style="3" customWidth="1"/>
    <col min="13341" max="13341" width="2.734375" style="3" customWidth="1"/>
    <col min="13342" max="13342" width="2.1015625" style="3" customWidth="1"/>
    <col min="13343" max="13343" width="2.62890625" style="3" customWidth="1"/>
    <col min="13344" max="13344" width="1.734375" style="3" customWidth="1"/>
    <col min="13345" max="13382" width="2.62890625" style="3" customWidth="1"/>
    <col min="13383" max="13568" width="8.734375" style="3"/>
    <col min="13569" max="13594" width="2.62890625" style="3" customWidth="1"/>
    <col min="13595" max="13595" width="1.89453125" style="3" customWidth="1"/>
    <col min="13596" max="13596" width="2.3671875" style="3" customWidth="1"/>
    <col min="13597" max="13597" width="2.734375" style="3" customWidth="1"/>
    <col min="13598" max="13598" width="2.1015625" style="3" customWidth="1"/>
    <col min="13599" max="13599" width="2.62890625" style="3" customWidth="1"/>
    <col min="13600" max="13600" width="1.734375" style="3" customWidth="1"/>
    <col min="13601" max="13638" width="2.62890625" style="3" customWidth="1"/>
    <col min="13639" max="13824" width="8.734375" style="3"/>
    <col min="13825" max="13850" width="2.62890625" style="3" customWidth="1"/>
    <col min="13851" max="13851" width="1.89453125" style="3" customWidth="1"/>
    <col min="13852" max="13852" width="2.3671875" style="3" customWidth="1"/>
    <col min="13853" max="13853" width="2.734375" style="3" customWidth="1"/>
    <col min="13854" max="13854" width="2.1015625" style="3" customWidth="1"/>
    <col min="13855" max="13855" width="2.62890625" style="3" customWidth="1"/>
    <col min="13856" max="13856" width="1.734375" style="3" customWidth="1"/>
    <col min="13857" max="13894" width="2.62890625" style="3" customWidth="1"/>
    <col min="13895" max="14080" width="8.734375" style="3"/>
    <col min="14081" max="14106" width="2.62890625" style="3" customWidth="1"/>
    <col min="14107" max="14107" width="1.89453125" style="3" customWidth="1"/>
    <col min="14108" max="14108" width="2.3671875" style="3" customWidth="1"/>
    <col min="14109" max="14109" width="2.734375" style="3" customWidth="1"/>
    <col min="14110" max="14110" width="2.1015625" style="3" customWidth="1"/>
    <col min="14111" max="14111" width="2.62890625" style="3" customWidth="1"/>
    <col min="14112" max="14112" width="1.734375" style="3" customWidth="1"/>
    <col min="14113" max="14150" width="2.62890625" style="3" customWidth="1"/>
    <col min="14151" max="14336" width="8.734375" style="3"/>
    <col min="14337" max="14362" width="2.62890625" style="3" customWidth="1"/>
    <col min="14363" max="14363" width="1.89453125" style="3" customWidth="1"/>
    <col min="14364" max="14364" width="2.3671875" style="3" customWidth="1"/>
    <col min="14365" max="14365" width="2.734375" style="3" customWidth="1"/>
    <col min="14366" max="14366" width="2.1015625" style="3" customWidth="1"/>
    <col min="14367" max="14367" width="2.62890625" style="3" customWidth="1"/>
    <col min="14368" max="14368" width="1.734375" style="3" customWidth="1"/>
    <col min="14369" max="14406" width="2.62890625" style="3" customWidth="1"/>
    <col min="14407" max="14592" width="8.734375" style="3"/>
    <col min="14593" max="14618" width="2.62890625" style="3" customWidth="1"/>
    <col min="14619" max="14619" width="1.89453125" style="3" customWidth="1"/>
    <col min="14620" max="14620" width="2.3671875" style="3" customWidth="1"/>
    <col min="14621" max="14621" width="2.734375" style="3" customWidth="1"/>
    <col min="14622" max="14622" width="2.1015625" style="3" customWidth="1"/>
    <col min="14623" max="14623" width="2.62890625" style="3" customWidth="1"/>
    <col min="14624" max="14624" width="1.734375" style="3" customWidth="1"/>
    <col min="14625" max="14662" width="2.62890625" style="3" customWidth="1"/>
    <col min="14663" max="14848" width="8.734375" style="3"/>
    <col min="14849" max="14874" width="2.62890625" style="3" customWidth="1"/>
    <col min="14875" max="14875" width="1.89453125" style="3" customWidth="1"/>
    <col min="14876" max="14876" width="2.3671875" style="3" customWidth="1"/>
    <col min="14877" max="14877" width="2.734375" style="3" customWidth="1"/>
    <col min="14878" max="14878" width="2.1015625" style="3" customWidth="1"/>
    <col min="14879" max="14879" width="2.62890625" style="3" customWidth="1"/>
    <col min="14880" max="14880" width="1.734375" style="3" customWidth="1"/>
    <col min="14881" max="14918" width="2.62890625" style="3" customWidth="1"/>
    <col min="14919" max="15104" width="8.734375" style="3"/>
    <col min="15105" max="15130" width="2.62890625" style="3" customWidth="1"/>
    <col min="15131" max="15131" width="1.89453125" style="3" customWidth="1"/>
    <col min="15132" max="15132" width="2.3671875" style="3" customWidth="1"/>
    <col min="15133" max="15133" width="2.734375" style="3" customWidth="1"/>
    <col min="15134" max="15134" width="2.1015625" style="3" customWidth="1"/>
    <col min="15135" max="15135" width="2.62890625" style="3" customWidth="1"/>
    <col min="15136" max="15136" width="1.734375" style="3" customWidth="1"/>
    <col min="15137" max="15174" width="2.62890625" style="3" customWidth="1"/>
    <col min="15175" max="15360" width="8.734375" style="3"/>
    <col min="15361" max="15386" width="2.62890625" style="3" customWidth="1"/>
    <col min="15387" max="15387" width="1.89453125" style="3" customWidth="1"/>
    <col min="15388" max="15388" width="2.3671875" style="3" customWidth="1"/>
    <col min="15389" max="15389" width="2.734375" style="3" customWidth="1"/>
    <col min="15390" max="15390" width="2.1015625" style="3" customWidth="1"/>
    <col min="15391" max="15391" width="2.62890625" style="3" customWidth="1"/>
    <col min="15392" max="15392" width="1.734375" style="3" customWidth="1"/>
    <col min="15393" max="15430" width="2.62890625" style="3" customWidth="1"/>
    <col min="15431" max="15616" width="8.734375" style="3"/>
    <col min="15617" max="15642" width="2.62890625" style="3" customWidth="1"/>
    <col min="15643" max="15643" width="1.89453125" style="3" customWidth="1"/>
    <col min="15644" max="15644" width="2.3671875" style="3" customWidth="1"/>
    <col min="15645" max="15645" width="2.734375" style="3" customWidth="1"/>
    <col min="15646" max="15646" width="2.1015625" style="3" customWidth="1"/>
    <col min="15647" max="15647" width="2.62890625" style="3" customWidth="1"/>
    <col min="15648" max="15648" width="1.734375" style="3" customWidth="1"/>
    <col min="15649" max="15686" width="2.62890625" style="3" customWidth="1"/>
    <col min="15687" max="15872" width="8.734375" style="3"/>
    <col min="15873" max="15898" width="2.62890625" style="3" customWidth="1"/>
    <col min="15899" max="15899" width="1.89453125" style="3" customWidth="1"/>
    <col min="15900" max="15900" width="2.3671875" style="3" customWidth="1"/>
    <col min="15901" max="15901" width="2.734375" style="3" customWidth="1"/>
    <col min="15902" max="15902" width="2.1015625" style="3" customWidth="1"/>
    <col min="15903" max="15903" width="2.62890625" style="3" customWidth="1"/>
    <col min="15904" max="15904" width="1.734375" style="3" customWidth="1"/>
    <col min="15905" max="15942" width="2.62890625" style="3" customWidth="1"/>
    <col min="15943" max="16128" width="8.734375" style="3"/>
    <col min="16129" max="16154" width="2.62890625" style="3" customWidth="1"/>
    <col min="16155" max="16155" width="1.89453125" style="3" customWidth="1"/>
    <col min="16156" max="16156" width="2.3671875" style="3" customWidth="1"/>
    <col min="16157" max="16157" width="2.734375" style="3" customWidth="1"/>
    <col min="16158" max="16158" width="2.1015625" style="3" customWidth="1"/>
    <col min="16159" max="16159" width="2.62890625" style="3" customWidth="1"/>
    <col min="16160" max="16160" width="1.734375" style="3" customWidth="1"/>
    <col min="16161" max="16198" width="2.62890625" style="3" customWidth="1"/>
    <col min="16199" max="16384" width="8.734375" style="3"/>
  </cols>
  <sheetData>
    <row r="1" spans="1:32" ht="22.5" customHeight="1" thickBot="1" x14ac:dyDescent="0.35">
      <c r="A1" s="357"/>
      <c r="B1" s="349"/>
      <c r="C1" s="349"/>
      <c r="D1" s="349"/>
      <c r="E1" s="349"/>
      <c r="F1" s="1"/>
      <c r="G1" s="1"/>
      <c r="H1" s="2"/>
      <c r="I1" s="2"/>
      <c r="J1" s="2"/>
      <c r="K1" s="2"/>
      <c r="L1" s="2"/>
      <c r="M1" s="2"/>
      <c r="N1" s="2"/>
      <c r="O1" s="2"/>
      <c r="P1" s="2"/>
      <c r="Q1" s="2"/>
      <c r="R1" s="2"/>
      <c r="S1" s="2"/>
      <c r="T1" s="2"/>
      <c r="U1" s="2"/>
      <c r="V1" s="2"/>
      <c r="W1" s="2"/>
      <c r="X1" s="358" t="s">
        <v>320</v>
      </c>
      <c r="Y1" s="358"/>
      <c r="Z1" s="358"/>
      <c r="AA1" s="358"/>
      <c r="AB1" s="358"/>
      <c r="AC1" s="358"/>
      <c r="AD1" s="358"/>
      <c r="AE1" s="358"/>
      <c r="AF1" s="358"/>
    </row>
    <row r="2" spans="1:32" ht="30" customHeight="1" thickBot="1" x14ac:dyDescent="0.35">
      <c r="A2" s="852" t="s">
        <v>0</v>
      </c>
      <c r="B2" s="853"/>
      <c r="C2" s="853"/>
      <c r="D2" s="853"/>
      <c r="E2" s="853"/>
      <c r="F2" s="853"/>
      <c r="G2" s="853"/>
      <c r="H2" s="853"/>
      <c r="I2" s="853"/>
      <c r="J2" s="853"/>
      <c r="K2" s="853"/>
      <c r="L2" s="853"/>
      <c r="M2" s="853"/>
      <c r="N2" s="853"/>
      <c r="O2" s="853"/>
      <c r="P2" s="853"/>
      <c r="Q2" s="853"/>
      <c r="R2" s="853"/>
      <c r="S2" s="853"/>
      <c r="T2" s="853"/>
      <c r="U2" s="853"/>
      <c r="V2" s="853"/>
      <c r="W2" s="853"/>
      <c r="X2" s="853"/>
      <c r="Y2" s="853"/>
      <c r="Z2" s="853"/>
      <c r="AA2" s="853"/>
      <c r="AB2" s="853"/>
      <c r="AC2" s="853"/>
      <c r="AD2" s="853"/>
      <c r="AE2" s="853"/>
      <c r="AF2" s="854"/>
    </row>
    <row r="3" spans="1:32" ht="9" customHeight="1" thickBot="1" x14ac:dyDescent="0.35">
      <c r="B3" s="4"/>
      <c r="C3" s="4"/>
      <c r="D3" s="4"/>
      <c r="E3" s="5"/>
      <c r="F3" s="6"/>
      <c r="G3" s="6"/>
      <c r="H3" s="6"/>
      <c r="I3" s="6"/>
      <c r="J3" s="6"/>
      <c r="K3" s="6"/>
      <c r="L3" s="6"/>
      <c r="M3" s="7"/>
      <c r="N3" s="7"/>
      <c r="O3" s="7"/>
      <c r="P3" s="7"/>
      <c r="Q3" s="7"/>
      <c r="R3" s="7"/>
      <c r="S3" s="7"/>
      <c r="T3" s="7"/>
      <c r="U3" s="7"/>
      <c r="V3" s="7"/>
      <c r="W3" s="7"/>
      <c r="X3" s="7"/>
      <c r="Y3" s="7"/>
      <c r="Z3" s="7"/>
      <c r="AA3" s="7"/>
      <c r="AB3" s="7"/>
      <c r="AC3" s="7"/>
      <c r="AD3" s="7"/>
      <c r="AE3" s="7"/>
      <c r="AF3" s="7"/>
    </row>
    <row r="4" spans="1:32" ht="39" customHeight="1" x14ac:dyDescent="0.45">
      <c r="A4" s="362" t="s">
        <v>1</v>
      </c>
      <c r="B4" s="363"/>
      <c r="C4" s="363"/>
      <c r="D4" s="363"/>
      <c r="E4" s="364"/>
      <c r="F4" s="8" t="s">
        <v>34</v>
      </c>
      <c r="G4" s="844" t="s">
        <v>341</v>
      </c>
      <c r="H4" s="844"/>
      <c r="I4" s="844"/>
      <c r="J4" s="844"/>
      <c r="K4" s="844"/>
      <c r="L4" s="844"/>
      <c r="M4" s="844"/>
      <c r="N4" s="844"/>
      <c r="O4" s="844"/>
      <c r="P4" s="844"/>
      <c r="Q4" s="844"/>
      <c r="R4" s="844"/>
      <c r="S4" s="844"/>
      <c r="T4" s="844"/>
      <c r="U4" s="844"/>
      <c r="V4" s="844"/>
      <c r="W4" s="844"/>
      <c r="X4" s="844"/>
      <c r="Y4" s="844"/>
      <c r="Z4" s="844"/>
      <c r="AA4" s="844"/>
      <c r="AB4" s="844"/>
      <c r="AC4" s="844"/>
      <c r="AD4" s="844"/>
      <c r="AE4" s="844"/>
      <c r="AF4" s="47"/>
    </row>
    <row r="5" spans="1:32" ht="21" customHeight="1" x14ac:dyDescent="0.3">
      <c r="A5" s="322" t="s">
        <v>2</v>
      </c>
      <c r="B5" s="323"/>
      <c r="C5" s="323"/>
      <c r="D5" s="323"/>
      <c r="E5" s="332"/>
      <c r="F5" s="294"/>
      <c r="G5" s="843" t="s">
        <v>306</v>
      </c>
      <c r="H5" s="843"/>
      <c r="I5" s="843"/>
      <c r="J5" s="843"/>
      <c r="K5" s="843"/>
      <c r="L5" s="843"/>
      <c r="M5" s="843"/>
      <c r="N5" s="843"/>
      <c r="O5" s="843"/>
      <c r="P5" s="843"/>
      <c r="Q5" s="843"/>
      <c r="R5" s="843"/>
      <c r="S5" s="843"/>
      <c r="T5" s="843"/>
      <c r="U5" s="843"/>
      <c r="V5" s="843"/>
      <c r="W5" s="843"/>
      <c r="X5" s="843"/>
      <c r="Y5" s="843"/>
      <c r="Z5" s="843"/>
      <c r="AA5" s="843"/>
      <c r="AB5" s="843"/>
      <c r="AC5" s="843"/>
      <c r="AD5" s="843"/>
      <c r="AE5" s="843"/>
      <c r="AF5" s="10"/>
    </row>
    <row r="6" spans="1:32" ht="21" customHeight="1" x14ac:dyDescent="0.3">
      <c r="A6" s="337" t="s">
        <v>3</v>
      </c>
      <c r="B6" s="338"/>
      <c r="C6" s="338"/>
      <c r="D6" s="338"/>
      <c r="E6" s="339"/>
      <c r="F6" s="823" t="s">
        <v>298</v>
      </c>
      <c r="G6" s="834"/>
      <c r="H6" s="834"/>
      <c r="I6" s="835"/>
      <c r="J6" s="296"/>
      <c r="K6" s="826" t="s">
        <v>333</v>
      </c>
      <c r="L6" s="826"/>
      <c r="M6" s="826"/>
      <c r="N6" s="826"/>
      <c r="O6" s="826"/>
      <c r="P6" s="826"/>
      <c r="Q6" s="826"/>
      <c r="R6" s="826"/>
      <c r="S6" s="826"/>
      <c r="T6" s="826"/>
      <c r="U6" s="826"/>
      <c r="V6" s="826"/>
      <c r="W6" s="826"/>
      <c r="X6" s="826"/>
      <c r="Y6" s="826"/>
      <c r="Z6" s="826"/>
      <c r="AA6" s="826"/>
      <c r="AB6" s="826"/>
      <c r="AC6" s="826"/>
      <c r="AD6" s="826"/>
      <c r="AE6" s="826"/>
      <c r="AF6" s="10"/>
    </row>
    <row r="7" spans="1:32" ht="21" customHeight="1" x14ac:dyDescent="0.3">
      <c r="A7" s="337" t="s">
        <v>6</v>
      </c>
      <c r="B7" s="338"/>
      <c r="C7" s="338"/>
      <c r="D7" s="338"/>
      <c r="E7" s="339"/>
      <c r="F7" s="295"/>
      <c r="G7" s="826"/>
      <c r="H7" s="826"/>
      <c r="I7" s="826"/>
      <c r="J7" s="826"/>
      <c r="K7" s="826"/>
      <c r="L7" s="826"/>
      <c r="M7" s="826"/>
      <c r="N7" s="826"/>
      <c r="O7" s="826"/>
      <c r="P7" s="826"/>
      <c r="Q7" s="826"/>
      <c r="R7" s="826"/>
      <c r="S7" s="826"/>
      <c r="T7" s="826"/>
      <c r="U7" s="826"/>
      <c r="V7" s="826"/>
      <c r="W7" s="826"/>
      <c r="X7" s="826"/>
      <c r="Y7" s="826"/>
      <c r="Z7" s="826"/>
      <c r="AA7" s="826"/>
      <c r="AB7" s="826"/>
      <c r="AC7" s="826"/>
      <c r="AD7" s="826"/>
      <c r="AE7" s="826"/>
      <c r="AF7" s="10"/>
    </row>
    <row r="8" spans="1:32" ht="21" customHeight="1" x14ac:dyDescent="0.3">
      <c r="A8" s="337" t="s">
        <v>7</v>
      </c>
      <c r="B8" s="338"/>
      <c r="C8" s="338"/>
      <c r="D8" s="338"/>
      <c r="E8" s="339"/>
      <c r="F8" s="823" t="s">
        <v>8</v>
      </c>
      <c r="G8" s="834"/>
      <c r="H8" s="834"/>
      <c r="I8" s="835"/>
      <c r="J8" s="296"/>
      <c r="K8" s="845">
        <v>1340</v>
      </c>
      <c r="L8" s="845"/>
      <c r="M8" s="845"/>
      <c r="N8" s="845"/>
      <c r="O8" s="845"/>
      <c r="P8" s="297" t="s">
        <v>16</v>
      </c>
      <c r="Q8" s="841">
        <f>ROUNDDOWN(K8/3.305798,2)</f>
        <v>405.34</v>
      </c>
      <c r="R8" s="841"/>
      <c r="S8" s="841"/>
      <c r="T8" s="841"/>
      <c r="U8" s="841"/>
      <c r="V8" s="297"/>
      <c r="W8" s="842" t="s">
        <v>289</v>
      </c>
      <c r="X8" s="842"/>
      <c r="Y8" s="842"/>
      <c r="Z8" s="297"/>
      <c r="AA8" s="297"/>
      <c r="AB8" s="297"/>
      <c r="AC8" s="297"/>
      <c r="AD8" s="297"/>
      <c r="AE8" s="297"/>
      <c r="AF8" s="10"/>
    </row>
    <row r="9" spans="1:32" ht="21" customHeight="1" x14ac:dyDescent="0.3">
      <c r="A9" s="348"/>
      <c r="B9" s="349"/>
      <c r="C9" s="349"/>
      <c r="D9" s="349"/>
      <c r="E9" s="350"/>
      <c r="F9" s="823" t="s">
        <v>9</v>
      </c>
      <c r="G9" s="834"/>
      <c r="H9" s="834"/>
      <c r="I9" s="835"/>
      <c r="J9" s="297"/>
      <c r="K9" s="826" t="s">
        <v>10</v>
      </c>
      <c r="L9" s="826"/>
      <c r="M9" s="826"/>
      <c r="N9" s="826"/>
      <c r="O9" s="826"/>
      <c r="P9" s="826"/>
      <c r="Q9" s="826"/>
      <c r="R9" s="297"/>
      <c r="S9" s="838" t="s">
        <v>11</v>
      </c>
      <c r="T9" s="834"/>
      <c r="U9" s="834"/>
      <c r="V9" s="835"/>
      <c r="W9" s="298"/>
      <c r="X9" s="826" t="s">
        <v>12</v>
      </c>
      <c r="Y9" s="826"/>
      <c r="Z9" s="826"/>
      <c r="AA9" s="826"/>
      <c r="AB9" s="826"/>
      <c r="AC9" s="826"/>
      <c r="AD9" s="826"/>
      <c r="AE9" s="826"/>
      <c r="AF9" s="10"/>
    </row>
    <row r="10" spans="1:32" ht="21" customHeight="1" x14ac:dyDescent="0.3">
      <c r="A10" s="348"/>
      <c r="B10" s="349"/>
      <c r="C10" s="349"/>
      <c r="D10" s="349"/>
      <c r="E10" s="350"/>
      <c r="F10" s="829" t="s">
        <v>13</v>
      </c>
      <c r="G10" s="830"/>
      <c r="H10" s="830"/>
      <c r="I10" s="831"/>
      <c r="J10" s="296"/>
      <c r="K10" s="826" t="s">
        <v>345</v>
      </c>
      <c r="L10" s="826"/>
      <c r="M10" s="826"/>
      <c r="N10" s="826"/>
      <c r="O10" s="826"/>
      <c r="P10" s="826"/>
      <c r="Q10" s="826"/>
      <c r="R10" s="826"/>
      <c r="S10" s="826"/>
      <c r="T10" s="826"/>
      <c r="U10" s="826"/>
      <c r="V10" s="826"/>
      <c r="W10" s="826"/>
      <c r="X10" s="826"/>
      <c r="Y10" s="826"/>
      <c r="Z10" s="826"/>
      <c r="AA10" s="826"/>
      <c r="AB10" s="826"/>
      <c r="AC10" s="826"/>
      <c r="AD10" s="826"/>
      <c r="AE10" s="826"/>
      <c r="AF10" s="10"/>
    </row>
    <row r="11" spans="1:32" ht="21" customHeight="1" x14ac:dyDescent="0.3">
      <c r="A11" s="18"/>
      <c r="B11" s="19"/>
      <c r="C11" s="19"/>
      <c r="D11" s="19"/>
      <c r="E11" s="20"/>
      <c r="F11" s="354"/>
      <c r="G11" s="355"/>
      <c r="H11" s="355"/>
      <c r="I11" s="832"/>
      <c r="J11" s="300"/>
      <c r="K11" s="826"/>
      <c r="L11" s="826"/>
      <c r="M11" s="826"/>
      <c r="N11" s="826"/>
      <c r="O11" s="826"/>
      <c r="P11" s="826"/>
      <c r="Q11" s="826"/>
      <c r="R11" s="826"/>
      <c r="S11" s="826"/>
      <c r="T11" s="826"/>
      <c r="U11" s="826"/>
      <c r="V11" s="826"/>
      <c r="W11" s="826"/>
      <c r="X11" s="826"/>
      <c r="Y11" s="826"/>
      <c r="Z11" s="826"/>
      <c r="AA11" s="826"/>
      <c r="AB11" s="826"/>
      <c r="AC11" s="826"/>
      <c r="AD11" s="826"/>
      <c r="AE11" s="826"/>
      <c r="AF11" s="22"/>
    </row>
    <row r="12" spans="1:32" ht="21" customHeight="1" x14ac:dyDescent="0.3">
      <c r="A12" s="337" t="s">
        <v>17</v>
      </c>
      <c r="B12" s="338"/>
      <c r="C12" s="338"/>
      <c r="D12" s="338"/>
      <c r="E12" s="339"/>
      <c r="F12" s="823" t="s">
        <v>18</v>
      </c>
      <c r="G12" s="834"/>
      <c r="H12" s="834"/>
      <c r="I12" s="835"/>
      <c r="J12" s="297"/>
      <c r="K12" s="826" t="s">
        <v>342</v>
      </c>
      <c r="L12" s="826"/>
      <c r="M12" s="826"/>
      <c r="N12" s="826"/>
      <c r="O12" s="826"/>
      <c r="P12" s="826"/>
      <c r="Q12" s="826"/>
      <c r="R12" s="826"/>
      <c r="S12" s="826"/>
      <c r="T12" s="826"/>
      <c r="U12" s="826"/>
      <c r="V12" s="826"/>
      <c r="W12" s="826"/>
      <c r="X12" s="826"/>
      <c r="Y12" s="826"/>
      <c r="Z12" s="826"/>
      <c r="AA12" s="826"/>
      <c r="AB12" s="826"/>
      <c r="AC12" s="826"/>
      <c r="AD12" s="826"/>
      <c r="AE12" s="826"/>
      <c r="AF12" s="10"/>
    </row>
    <row r="13" spans="1:32" ht="21" customHeight="1" x14ac:dyDescent="0.3">
      <c r="A13" s="340"/>
      <c r="B13" s="341"/>
      <c r="C13" s="341"/>
      <c r="D13" s="341"/>
      <c r="E13" s="342"/>
      <c r="F13" s="829" t="s">
        <v>20</v>
      </c>
      <c r="G13" s="830"/>
      <c r="H13" s="830"/>
      <c r="I13" s="831"/>
      <c r="J13" s="299"/>
      <c r="K13" s="297" t="s">
        <v>347</v>
      </c>
      <c r="L13" s="297"/>
      <c r="M13" s="297"/>
      <c r="N13" s="297"/>
      <c r="O13" s="297"/>
      <c r="P13" s="301"/>
      <c r="Q13" s="301"/>
      <c r="R13" s="301"/>
      <c r="S13" s="301"/>
      <c r="T13" s="301"/>
      <c r="U13" s="301"/>
      <c r="V13" s="301"/>
      <c r="W13" s="301"/>
      <c r="X13" s="301"/>
      <c r="Y13" s="301"/>
      <c r="Z13" s="301"/>
      <c r="AA13" s="301"/>
      <c r="AB13" s="301"/>
      <c r="AC13" s="301"/>
      <c r="AD13" s="301"/>
      <c r="AE13" s="301"/>
      <c r="AF13" s="17"/>
    </row>
    <row r="14" spans="1:32" ht="21" customHeight="1" x14ac:dyDescent="0.3">
      <c r="A14" s="340"/>
      <c r="B14" s="341"/>
      <c r="C14" s="341"/>
      <c r="D14" s="341"/>
      <c r="E14" s="342"/>
      <c r="F14" s="823" t="s">
        <v>21</v>
      </c>
      <c r="G14" s="834"/>
      <c r="H14" s="834"/>
      <c r="I14" s="835"/>
      <c r="J14" s="302"/>
      <c r="K14" s="836">
        <v>0.7</v>
      </c>
      <c r="L14" s="836"/>
      <c r="M14" s="836"/>
      <c r="N14" s="837"/>
      <c r="O14" s="837"/>
      <c r="P14" s="837"/>
      <c r="Q14" s="837"/>
      <c r="R14" s="837"/>
      <c r="S14" s="838" t="s">
        <v>22</v>
      </c>
      <c r="T14" s="834"/>
      <c r="U14" s="834"/>
      <c r="V14" s="835"/>
      <c r="W14" s="302"/>
      <c r="X14" s="839">
        <v>2</v>
      </c>
      <c r="Y14" s="839"/>
      <c r="Z14" s="839"/>
      <c r="AA14" s="297"/>
      <c r="AB14" s="839"/>
      <c r="AC14" s="839"/>
      <c r="AD14" s="839"/>
      <c r="AE14" s="297"/>
      <c r="AF14" s="10"/>
    </row>
    <row r="15" spans="1:32" ht="21" customHeight="1" x14ac:dyDescent="0.3">
      <c r="A15" s="340"/>
      <c r="B15" s="341"/>
      <c r="C15" s="341"/>
      <c r="D15" s="341"/>
      <c r="E15" s="342"/>
      <c r="F15" s="823" t="s">
        <v>23</v>
      </c>
      <c r="G15" s="834"/>
      <c r="H15" s="834"/>
      <c r="I15" s="835"/>
      <c r="J15" s="303"/>
      <c r="K15" s="840"/>
      <c r="L15" s="840"/>
      <c r="M15" s="840"/>
      <c r="N15" s="840"/>
      <c r="O15" s="840"/>
      <c r="P15" s="304"/>
      <c r="Q15" s="304"/>
      <c r="R15" s="304"/>
      <c r="S15" s="297"/>
      <c r="T15" s="297"/>
      <c r="U15" s="297"/>
      <c r="V15" s="297"/>
      <c r="W15" s="297"/>
      <c r="X15" s="297"/>
      <c r="Y15" s="297"/>
      <c r="Z15" s="297"/>
      <c r="AA15" s="297"/>
      <c r="AB15" s="297"/>
      <c r="AC15" s="297"/>
      <c r="AD15" s="297"/>
      <c r="AE15" s="297"/>
      <c r="AF15" s="10"/>
    </row>
    <row r="16" spans="1:32" ht="21" customHeight="1" x14ac:dyDescent="0.3">
      <c r="A16" s="343"/>
      <c r="B16" s="344"/>
      <c r="C16" s="344"/>
      <c r="D16" s="344"/>
      <c r="E16" s="345"/>
      <c r="F16" s="823" t="s">
        <v>24</v>
      </c>
      <c r="G16" s="824"/>
      <c r="H16" s="824"/>
      <c r="I16" s="825"/>
      <c r="J16" s="302"/>
      <c r="K16" s="305"/>
      <c r="L16" s="306"/>
      <c r="M16" s="306"/>
      <c r="N16" s="304"/>
      <c r="O16" s="304"/>
      <c r="P16" s="304"/>
      <c r="Q16" s="304"/>
      <c r="R16" s="304"/>
      <c r="S16" s="297"/>
      <c r="T16" s="297"/>
      <c r="U16" s="297"/>
      <c r="V16" s="297"/>
      <c r="W16" s="297"/>
      <c r="X16" s="297"/>
      <c r="Y16" s="297"/>
      <c r="Z16" s="297"/>
      <c r="AA16" s="297"/>
      <c r="AB16" s="297"/>
      <c r="AC16" s="297"/>
      <c r="AD16" s="297"/>
      <c r="AE16" s="297"/>
      <c r="AF16" s="10"/>
    </row>
    <row r="17" spans="1:34" ht="21" customHeight="1" x14ac:dyDescent="0.3">
      <c r="A17" s="322" t="s">
        <v>296</v>
      </c>
      <c r="B17" s="323"/>
      <c r="C17" s="323"/>
      <c r="D17" s="323"/>
      <c r="E17" s="332"/>
      <c r="F17" s="307" t="s">
        <v>26</v>
      </c>
      <c r="G17" s="826" t="s">
        <v>323</v>
      </c>
      <c r="H17" s="826"/>
      <c r="I17" s="826"/>
      <c r="J17" s="826"/>
      <c r="K17" s="826"/>
      <c r="L17" s="826"/>
      <c r="M17" s="826"/>
      <c r="N17" s="826"/>
      <c r="O17" s="826"/>
      <c r="P17" s="827"/>
      <c r="Q17" s="827"/>
      <c r="R17" s="827"/>
      <c r="S17" s="827"/>
      <c r="T17" s="827"/>
      <c r="U17" s="827"/>
      <c r="V17" s="827"/>
      <c r="W17" s="827"/>
      <c r="X17" s="827"/>
      <c r="Y17" s="827"/>
      <c r="Z17" s="827"/>
      <c r="AA17" s="827"/>
      <c r="AB17" s="827"/>
      <c r="AC17" s="827"/>
      <c r="AD17" s="827"/>
      <c r="AE17" s="827"/>
      <c r="AF17" s="27"/>
    </row>
    <row r="18" spans="1:34" ht="21" customHeight="1" x14ac:dyDescent="0.3">
      <c r="A18" s="322" t="s">
        <v>28</v>
      </c>
      <c r="B18" s="323"/>
      <c r="C18" s="323"/>
      <c r="D18" s="323"/>
      <c r="E18" s="323"/>
      <c r="F18" s="294"/>
      <c r="G18" s="297" t="s">
        <v>29</v>
      </c>
      <c r="H18" s="297"/>
      <c r="I18" s="297"/>
      <c r="J18" s="297"/>
      <c r="K18" s="297"/>
      <c r="L18" s="297"/>
      <c r="M18" s="297"/>
      <c r="N18" s="297"/>
      <c r="O18" s="297"/>
      <c r="P18" s="297"/>
      <c r="Q18" s="297"/>
      <c r="R18" s="297"/>
      <c r="S18" s="297"/>
      <c r="T18" s="297"/>
      <c r="U18" s="297"/>
      <c r="V18" s="297"/>
      <c r="W18" s="297"/>
      <c r="X18" s="297"/>
      <c r="Y18" s="297"/>
      <c r="Z18" s="297"/>
      <c r="AA18" s="297"/>
      <c r="AB18" s="297"/>
      <c r="AC18" s="297"/>
      <c r="AD18" s="297"/>
      <c r="AE18" s="297"/>
      <c r="AF18" s="10"/>
    </row>
    <row r="19" spans="1:34" ht="21" customHeight="1" x14ac:dyDescent="0.3">
      <c r="A19" s="322" t="s">
        <v>30</v>
      </c>
      <c r="B19" s="323"/>
      <c r="C19" s="323"/>
      <c r="D19" s="323"/>
      <c r="E19" s="332"/>
      <c r="F19" s="294"/>
      <c r="G19" s="828" t="s">
        <v>294</v>
      </c>
      <c r="H19" s="828"/>
      <c r="I19" s="828"/>
      <c r="J19" s="308"/>
      <c r="K19" s="308"/>
      <c r="L19" s="828"/>
      <c r="M19" s="828"/>
      <c r="N19" s="828"/>
      <c r="O19" s="828"/>
      <c r="P19" s="828"/>
      <c r="Q19" s="828"/>
      <c r="R19" s="828"/>
      <c r="S19" s="308"/>
      <c r="T19" s="308"/>
      <c r="U19" s="308"/>
      <c r="V19" s="308"/>
      <c r="W19" s="308"/>
      <c r="X19" s="308"/>
      <c r="Y19" s="308"/>
      <c r="Z19" s="308"/>
      <c r="AA19" s="308"/>
      <c r="AB19" s="308"/>
      <c r="AC19" s="308"/>
      <c r="AD19" s="308"/>
      <c r="AE19" s="308"/>
      <c r="AF19" s="10"/>
      <c r="AH19" s="28" t="s">
        <v>35</v>
      </c>
    </row>
    <row r="20" spans="1:34" ht="21" customHeight="1" x14ac:dyDescent="0.3">
      <c r="A20" s="18"/>
      <c r="B20" s="19"/>
      <c r="C20" s="19" t="s">
        <v>269</v>
      </c>
      <c r="D20" s="19"/>
      <c r="E20" s="20"/>
      <c r="F20" s="314" t="s">
        <v>348</v>
      </c>
      <c r="G20" s="315"/>
      <c r="H20" s="315"/>
      <c r="I20" s="315"/>
      <c r="J20" s="315"/>
      <c r="K20" s="315"/>
      <c r="L20" s="315"/>
      <c r="M20" s="315"/>
      <c r="N20" s="315"/>
      <c r="O20" s="315"/>
      <c r="P20" s="315"/>
      <c r="Q20" s="315"/>
      <c r="R20" s="315"/>
      <c r="S20" s="315"/>
      <c r="T20" s="315"/>
      <c r="U20" s="315"/>
      <c r="V20" s="315"/>
      <c r="W20" s="315"/>
      <c r="X20" s="315"/>
      <c r="Y20" s="315"/>
      <c r="Z20" s="315"/>
      <c r="AA20" s="315"/>
      <c r="AB20" s="315"/>
      <c r="AC20" s="315"/>
      <c r="AD20" s="315"/>
      <c r="AE20" s="315"/>
      <c r="AF20" s="316"/>
    </row>
    <row r="21" spans="1:34" ht="21" customHeight="1" x14ac:dyDescent="0.3">
      <c r="A21" s="18"/>
      <c r="B21" s="19"/>
      <c r="C21" s="19"/>
      <c r="D21" s="19"/>
      <c r="E21" s="20"/>
      <c r="F21" s="329" t="s">
        <v>349</v>
      </c>
      <c r="G21" s="330"/>
      <c r="H21" s="330"/>
      <c r="I21" s="330"/>
      <c r="J21" s="330"/>
      <c r="K21" s="330"/>
      <c r="L21" s="330"/>
      <c r="M21" s="330"/>
      <c r="N21" s="330"/>
      <c r="O21" s="330"/>
      <c r="P21" s="330"/>
      <c r="Q21" s="330"/>
      <c r="R21" s="330"/>
      <c r="S21" s="330"/>
      <c r="T21" s="330"/>
      <c r="U21" s="330"/>
      <c r="V21" s="330"/>
      <c r="W21" s="330"/>
      <c r="X21" s="330"/>
      <c r="Y21" s="330"/>
      <c r="Z21" s="330"/>
      <c r="AA21" s="330"/>
      <c r="AB21" s="330"/>
      <c r="AC21" s="330"/>
      <c r="AD21" s="330"/>
      <c r="AE21" s="330"/>
      <c r="AF21" s="331"/>
    </row>
    <row r="22" spans="1:34" ht="21" customHeight="1" thickBot="1" x14ac:dyDescent="0.35">
      <c r="A22" s="29"/>
      <c r="B22" s="30"/>
      <c r="C22" s="30"/>
      <c r="D22" s="30"/>
      <c r="E22" s="31"/>
      <c r="F22" s="329" t="s">
        <v>350</v>
      </c>
      <c r="G22" s="330"/>
      <c r="H22" s="330"/>
      <c r="I22" s="330"/>
      <c r="J22" s="330"/>
      <c r="K22" s="330"/>
      <c r="L22" s="330"/>
      <c r="M22" s="330"/>
      <c r="N22" s="330"/>
      <c r="O22" s="330"/>
      <c r="P22" s="330"/>
      <c r="Q22" s="330"/>
      <c r="R22" s="330"/>
      <c r="S22" s="330"/>
      <c r="T22" s="330"/>
      <c r="U22" s="330"/>
      <c r="V22" s="330"/>
      <c r="W22" s="330"/>
      <c r="X22" s="330"/>
      <c r="Y22" s="330"/>
      <c r="Z22" s="330"/>
      <c r="AA22" s="330"/>
      <c r="AB22" s="330"/>
      <c r="AC22" s="330"/>
      <c r="AD22" s="330"/>
      <c r="AE22" s="330"/>
      <c r="AF22" s="331"/>
    </row>
    <row r="23" spans="1:34" ht="13.5" customHeight="1" thickBot="1" x14ac:dyDescent="0.35">
      <c r="A23" s="34"/>
      <c r="B23" s="34"/>
      <c r="C23" s="34"/>
      <c r="D23" s="34"/>
      <c r="E23" s="34"/>
      <c r="F23" s="5"/>
      <c r="G23" s="35"/>
      <c r="H23" s="35"/>
      <c r="I23" s="35"/>
      <c r="J23" s="35"/>
      <c r="K23" s="35"/>
      <c r="L23" s="35"/>
      <c r="M23" s="35"/>
      <c r="N23" s="35"/>
      <c r="O23" s="35"/>
      <c r="P23" s="35"/>
      <c r="Q23" s="35"/>
      <c r="R23" s="35"/>
      <c r="S23" s="35"/>
      <c r="T23" s="35"/>
      <c r="U23" s="35"/>
      <c r="V23" s="35"/>
      <c r="W23" s="35"/>
      <c r="X23" s="35"/>
      <c r="Y23" s="35"/>
      <c r="Z23" s="35"/>
      <c r="AA23" s="35"/>
      <c r="AB23" s="35"/>
      <c r="AC23" s="35"/>
      <c r="AD23" s="35"/>
      <c r="AE23" s="35"/>
      <c r="AF23" s="5"/>
    </row>
    <row r="24" spans="1:34" ht="31.5" customHeight="1" x14ac:dyDescent="0.3">
      <c r="A24" s="36"/>
      <c r="B24" s="37"/>
      <c r="C24" s="37"/>
      <c r="D24" s="37"/>
      <c r="E24" s="37"/>
      <c r="F24" s="318"/>
      <c r="G24" s="318"/>
      <c r="H24" s="318"/>
      <c r="I24" s="318"/>
      <c r="J24" s="318"/>
      <c r="K24" s="318"/>
      <c r="L24" s="318"/>
      <c r="M24" s="318"/>
      <c r="N24" s="318"/>
      <c r="O24" s="318"/>
      <c r="P24" s="318"/>
      <c r="Q24" s="318"/>
      <c r="R24" s="318"/>
      <c r="S24" s="318"/>
      <c r="T24" s="318"/>
      <c r="U24" s="318"/>
      <c r="V24" s="37"/>
      <c r="W24" s="37"/>
      <c r="X24" s="37"/>
      <c r="Y24" s="37"/>
      <c r="Z24" s="37"/>
      <c r="AA24" s="37"/>
      <c r="AB24" s="37"/>
      <c r="AC24" s="37"/>
      <c r="AD24" s="37"/>
      <c r="AE24" s="37"/>
      <c r="AF24" s="38"/>
    </row>
    <row r="25" spans="1:34" ht="31.5" customHeight="1" x14ac:dyDescent="0.3">
      <c r="A25" s="39"/>
      <c r="B25" s="40"/>
      <c r="C25" s="40"/>
      <c r="D25" s="40"/>
      <c r="E25" s="40"/>
      <c r="F25" s="319"/>
      <c r="G25" s="319"/>
      <c r="H25" s="319"/>
      <c r="I25" s="319"/>
      <c r="J25" s="319"/>
      <c r="K25" s="319"/>
      <c r="L25" s="319"/>
      <c r="M25" s="319"/>
      <c r="N25" s="319"/>
      <c r="O25" s="319"/>
      <c r="P25" s="319"/>
      <c r="Q25" s="319"/>
      <c r="R25" s="319"/>
      <c r="S25" s="319"/>
      <c r="T25" s="319"/>
      <c r="U25" s="319"/>
      <c r="V25" s="2"/>
      <c r="W25" s="2"/>
      <c r="X25" s="2"/>
      <c r="Y25" s="2"/>
      <c r="Z25" s="2"/>
      <c r="AA25" s="2"/>
      <c r="AB25" s="2"/>
      <c r="AC25" s="2"/>
      <c r="AD25" s="2"/>
      <c r="AE25" s="2"/>
      <c r="AF25" s="41"/>
    </row>
    <row r="26" spans="1:34" ht="37.5" customHeight="1" thickBot="1" x14ac:dyDescent="0.35">
      <c r="A26" s="42"/>
      <c r="B26" s="43"/>
      <c r="C26" s="43"/>
      <c r="D26" s="43"/>
      <c r="E26" s="43"/>
      <c r="F26" s="43"/>
      <c r="G26" s="43"/>
      <c r="H26" s="43"/>
      <c r="I26" s="43"/>
      <c r="J26" s="43"/>
      <c r="K26" s="43"/>
      <c r="L26" s="43"/>
      <c r="M26" s="43"/>
      <c r="N26" s="43"/>
      <c r="O26" s="43"/>
      <c r="P26" s="43"/>
      <c r="Q26" s="43"/>
      <c r="R26" s="43"/>
      <c r="S26" s="43"/>
      <c r="T26" s="43"/>
      <c r="U26" s="43"/>
      <c r="V26" s="44"/>
      <c r="W26" s="44"/>
      <c r="X26" s="44"/>
      <c r="Y26" s="44"/>
      <c r="Z26" s="44"/>
      <c r="AA26" s="44"/>
      <c r="AB26" s="44"/>
      <c r="AC26" s="44"/>
      <c r="AD26" s="45"/>
      <c r="AE26" s="44"/>
      <c r="AF26" s="33"/>
    </row>
    <row r="27" spans="1:34" ht="20.25" customHeight="1" x14ac:dyDescent="0.3">
      <c r="A27" s="2" t="s">
        <v>33</v>
      </c>
      <c r="B27" s="2"/>
      <c r="C27" s="2"/>
      <c r="D27" s="2"/>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46"/>
    </row>
  </sheetData>
  <mergeCells count="47">
    <mergeCell ref="F24:U25"/>
    <mergeCell ref="A19:E19"/>
    <mergeCell ref="G19:I19"/>
    <mergeCell ref="L19:R19"/>
    <mergeCell ref="F20:AF20"/>
    <mergeCell ref="F21:AF21"/>
    <mergeCell ref="F22:AF22"/>
    <mergeCell ref="A18:E18"/>
    <mergeCell ref="A12:E16"/>
    <mergeCell ref="F12:I12"/>
    <mergeCell ref="K12:AE12"/>
    <mergeCell ref="F13:I13"/>
    <mergeCell ref="F14:I14"/>
    <mergeCell ref="K14:M14"/>
    <mergeCell ref="N14:R14"/>
    <mergeCell ref="S14:V14"/>
    <mergeCell ref="X14:Z14"/>
    <mergeCell ref="AB14:AD14"/>
    <mergeCell ref="F15:I15"/>
    <mergeCell ref="K15:O15"/>
    <mergeCell ref="F16:I16"/>
    <mergeCell ref="A17:E17"/>
    <mergeCell ref="G17:AE17"/>
    <mergeCell ref="A6:E6"/>
    <mergeCell ref="F6:I6"/>
    <mergeCell ref="K6:AE6"/>
    <mergeCell ref="A7:E7"/>
    <mergeCell ref="G7:AE7"/>
    <mergeCell ref="A8:E10"/>
    <mergeCell ref="F8:I8"/>
    <mergeCell ref="K8:O8"/>
    <mergeCell ref="Q8:U8"/>
    <mergeCell ref="W8:Y8"/>
    <mergeCell ref="F9:I9"/>
    <mergeCell ref="K9:Q9"/>
    <mergeCell ref="S9:V9"/>
    <mergeCell ref="X9:AE9"/>
    <mergeCell ref="F10:I11"/>
    <mergeCell ref="K10:AE10"/>
    <mergeCell ref="K11:AE11"/>
    <mergeCell ref="A5:E5"/>
    <mergeCell ref="G5:AE5"/>
    <mergeCell ref="A1:E1"/>
    <mergeCell ref="X1:AF1"/>
    <mergeCell ref="A2:AF2"/>
    <mergeCell ref="A4:E4"/>
    <mergeCell ref="G4:AE4"/>
  </mergeCells>
  <phoneticPr fontId="1"/>
  <dataValidations count="3">
    <dataValidation type="list" allowBlank="1" showInputMessage="1" showErrorMessage="1" sqref="K983044:S983044 JG983044:JO983044 TC983044:TK983044 ACY983044:ADG983044 AMU983044:ANC983044 AWQ983044:AWY983044 BGM983044:BGU983044 BQI983044:BQQ983044 CAE983044:CAM983044 CKA983044:CKI983044 CTW983044:CUE983044 DDS983044:DEA983044 DNO983044:DNW983044 DXK983044:DXS983044 EHG983044:EHO983044 ERC983044:ERK983044 FAY983044:FBG983044 FKU983044:FLC983044 FUQ983044:FUY983044 GEM983044:GEU983044 GOI983044:GOQ983044 GYE983044:GYM983044 HIA983044:HII983044 HRW983044:HSE983044 IBS983044:ICA983044 ILO983044:ILW983044 IVK983044:IVS983044 JFG983044:JFO983044 JPC983044:JPK983044 JYY983044:JZG983044 KIU983044:KJC983044 KSQ983044:KSY983044 LCM983044:LCU983044 LMI983044:LMQ983044 LWE983044:LWM983044 MGA983044:MGI983044 MPW983044:MQE983044 MZS983044:NAA983044 NJO983044:NJW983044 NTK983044:NTS983044 ODG983044:ODO983044 ONC983044:ONK983044 OWY983044:OXG983044 PGU983044:PHC983044 PQQ983044:PQY983044 QAM983044:QAU983044 QKI983044:QKQ983044 QUE983044:QUM983044 REA983044:REI983044 RNW983044:ROE983044 RXS983044:RYA983044 SHO983044:SHW983044 SRK983044:SRS983044 TBG983044:TBO983044 TLC983044:TLK983044 TUY983044:TVG983044 UEU983044:UFC983044 UOQ983044:UOY983044 UYM983044:UYU983044 VII983044:VIQ983044 VSE983044:VSM983044 WCA983044:WCI983044 WLW983044:WME983044 WVS983044:WWA983044 K65540:S65540 JG65540:JO65540 TC65540:TK65540 ACY65540:ADG65540 AMU65540:ANC65540 AWQ65540:AWY65540 BGM65540:BGU65540 BQI65540:BQQ65540 CAE65540:CAM65540 CKA65540:CKI65540 CTW65540:CUE65540 DDS65540:DEA65540 DNO65540:DNW65540 DXK65540:DXS65540 EHG65540:EHO65540 ERC65540:ERK65540 FAY65540:FBG65540 FKU65540:FLC65540 FUQ65540:FUY65540 GEM65540:GEU65540 GOI65540:GOQ65540 GYE65540:GYM65540 HIA65540:HII65540 HRW65540:HSE65540 IBS65540:ICA65540 ILO65540:ILW65540 IVK65540:IVS65540 JFG65540:JFO65540 JPC65540:JPK65540 JYY65540:JZG65540 KIU65540:KJC65540 KSQ65540:KSY65540 LCM65540:LCU65540 LMI65540:LMQ65540 LWE65540:LWM65540 MGA65540:MGI65540 MPW65540:MQE65540 MZS65540:NAA65540 NJO65540:NJW65540 NTK65540:NTS65540 ODG65540:ODO65540 ONC65540:ONK65540 OWY65540:OXG65540 PGU65540:PHC65540 PQQ65540:PQY65540 QAM65540:QAU65540 QKI65540:QKQ65540 QUE65540:QUM65540 REA65540:REI65540 RNW65540:ROE65540 RXS65540:RYA65540 SHO65540:SHW65540 SRK65540:SRS65540 TBG65540:TBO65540 TLC65540:TLK65540 TUY65540:TVG65540 UEU65540:UFC65540 UOQ65540:UOY65540 UYM65540:UYU65540 VII65540:VIQ65540 VSE65540:VSM65540 WCA65540:WCI65540 WLW65540:WME65540 WVS65540:WWA65540 K131076:S131076 JG131076:JO131076 TC131076:TK131076 ACY131076:ADG131076 AMU131076:ANC131076 AWQ131076:AWY131076 BGM131076:BGU131076 BQI131076:BQQ131076 CAE131076:CAM131076 CKA131076:CKI131076 CTW131076:CUE131076 DDS131076:DEA131076 DNO131076:DNW131076 DXK131076:DXS131076 EHG131076:EHO131076 ERC131076:ERK131076 FAY131076:FBG131076 FKU131076:FLC131076 FUQ131076:FUY131076 GEM131076:GEU131076 GOI131076:GOQ131076 GYE131076:GYM131076 HIA131076:HII131076 HRW131076:HSE131076 IBS131076:ICA131076 ILO131076:ILW131076 IVK131076:IVS131076 JFG131076:JFO131076 JPC131076:JPK131076 JYY131076:JZG131076 KIU131076:KJC131076 KSQ131076:KSY131076 LCM131076:LCU131076 LMI131076:LMQ131076 LWE131076:LWM131076 MGA131076:MGI131076 MPW131076:MQE131076 MZS131076:NAA131076 NJO131076:NJW131076 NTK131076:NTS131076 ODG131076:ODO131076 ONC131076:ONK131076 OWY131076:OXG131076 PGU131076:PHC131076 PQQ131076:PQY131076 QAM131076:QAU131076 QKI131076:QKQ131076 QUE131076:QUM131076 REA131076:REI131076 RNW131076:ROE131076 RXS131076:RYA131076 SHO131076:SHW131076 SRK131076:SRS131076 TBG131076:TBO131076 TLC131076:TLK131076 TUY131076:TVG131076 UEU131076:UFC131076 UOQ131076:UOY131076 UYM131076:UYU131076 VII131076:VIQ131076 VSE131076:VSM131076 WCA131076:WCI131076 WLW131076:WME131076 WVS131076:WWA131076 K196612:S196612 JG196612:JO196612 TC196612:TK196612 ACY196612:ADG196612 AMU196612:ANC196612 AWQ196612:AWY196612 BGM196612:BGU196612 BQI196612:BQQ196612 CAE196612:CAM196612 CKA196612:CKI196612 CTW196612:CUE196612 DDS196612:DEA196612 DNO196612:DNW196612 DXK196612:DXS196612 EHG196612:EHO196612 ERC196612:ERK196612 FAY196612:FBG196612 FKU196612:FLC196612 FUQ196612:FUY196612 GEM196612:GEU196612 GOI196612:GOQ196612 GYE196612:GYM196612 HIA196612:HII196612 HRW196612:HSE196612 IBS196612:ICA196612 ILO196612:ILW196612 IVK196612:IVS196612 JFG196612:JFO196612 JPC196612:JPK196612 JYY196612:JZG196612 KIU196612:KJC196612 KSQ196612:KSY196612 LCM196612:LCU196612 LMI196612:LMQ196612 LWE196612:LWM196612 MGA196612:MGI196612 MPW196612:MQE196612 MZS196612:NAA196612 NJO196612:NJW196612 NTK196612:NTS196612 ODG196612:ODO196612 ONC196612:ONK196612 OWY196612:OXG196612 PGU196612:PHC196612 PQQ196612:PQY196612 QAM196612:QAU196612 QKI196612:QKQ196612 QUE196612:QUM196612 REA196612:REI196612 RNW196612:ROE196612 RXS196612:RYA196612 SHO196612:SHW196612 SRK196612:SRS196612 TBG196612:TBO196612 TLC196612:TLK196612 TUY196612:TVG196612 UEU196612:UFC196612 UOQ196612:UOY196612 UYM196612:UYU196612 VII196612:VIQ196612 VSE196612:VSM196612 WCA196612:WCI196612 WLW196612:WME196612 WVS196612:WWA196612 K262148:S262148 JG262148:JO262148 TC262148:TK262148 ACY262148:ADG262148 AMU262148:ANC262148 AWQ262148:AWY262148 BGM262148:BGU262148 BQI262148:BQQ262148 CAE262148:CAM262148 CKA262148:CKI262148 CTW262148:CUE262148 DDS262148:DEA262148 DNO262148:DNW262148 DXK262148:DXS262148 EHG262148:EHO262148 ERC262148:ERK262148 FAY262148:FBG262148 FKU262148:FLC262148 FUQ262148:FUY262148 GEM262148:GEU262148 GOI262148:GOQ262148 GYE262148:GYM262148 HIA262148:HII262148 HRW262148:HSE262148 IBS262148:ICA262148 ILO262148:ILW262148 IVK262148:IVS262148 JFG262148:JFO262148 JPC262148:JPK262148 JYY262148:JZG262148 KIU262148:KJC262148 KSQ262148:KSY262148 LCM262148:LCU262148 LMI262148:LMQ262148 LWE262148:LWM262148 MGA262148:MGI262148 MPW262148:MQE262148 MZS262148:NAA262148 NJO262148:NJW262148 NTK262148:NTS262148 ODG262148:ODO262148 ONC262148:ONK262148 OWY262148:OXG262148 PGU262148:PHC262148 PQQ262148:PQY262148 QAM262148:QAU262148 QKI262148:QKQ262148 QUE262148:QUM262148 REA262148:REI262148 RNW262148:ROE262148 RXS262148:RYA262148 SHO262148:SHW262148 SRK262148:SRS262148 TBG262148:TBO262148 TLC262148:TLK262148 TUY262148:TVG262148 UEU262148:UFC262148 UOQ262148:UOY262148 UYM262148:UYU262148 VII262148:VIQ262148 VSE262148:VSM262148 WCA262148:WCI262148 WLW262148:WME262148 WVS262148:WWA262148 K327684:S327684 JG327684:JO327684 TC327684:TK327684 ACY327684:ADG327684 AMU327684:ANC327684 AWQ327684:AWY327684 BGM327684:BGU327684 BQI327684:BQQ327684 CAE327684:CAM327684 CKA327684:CKI327684 CTW327684:CUE327684 DDS327684:DEA327684 DNO327684:DNW327684 DXK327684:DXS327684 EHG327684:EHO327684 ERC327684:ERK327684 FAY327684:FBG327684 FKU327684:FLC327684 FUQ327684:FUY327684 GEM327684:GEU327684 GOI327684:GOQ327684 GYE327684:GYM327684 HIA327684:HII327684 HRW327684:HSE327684 IBS327684:ICA327684 ILO327684:ILW327684 IVK327684:IVS327684 JFG327684:JFO327684 JPC327684:JPK327684 JYY327684:JZG327684 KIU327684:KJC327684 KSQ327684:KSY327684 LCM327684:LCU327684 LMI327684:LMQ327684 LWE327684:LWM327684 MGA327684:MGI327684 MPW327684:MQE327684 MZS327684:NAA327684 NJO327684:NJW327684 NTK327684:NTS327684 ODG327684:ODO327684 ONC327684:ONK327684 OWY327684:OXG327684 PGU327684:PHC327684 PQQ327684:PQY327684 QAM327684:QAU327684 QKI327684:QKQ327684 QUE327684:QUM327684 REA327684:REI327684 RNW327684:ROE327684 RXS327684:RYA327684 SHO327684:SHW327684 SRK327684:SRS327684 TBG327684:TBO327684 TLC327684:TLK327684 TUY327684:TVG327684 UEU327684:UFC327684 UOQ327684:UOY327684 UYM327684:UYU327684 VII327684:VIQ327684 VSE327684:VSM327684 WCA327684:WCI327684 WLW327684:WME327684 WVS327684:WWA327684 K393220:S393220 JG393220:JO393220 TC393220:TK393220 ACY393220:ADG393220 AMU393220:ANC393220 AWQ393220:AWY393220 BGM393220:BGU393220 BQI393220:BQQ393220 CAE393220:CAM393220 CKA393220:CKI393220 CTW393220:CUE393220 DDS393220:DEA393220 DNO393220:DNW393220 DXK393220:DXS393220 EHG393220:EHO393220 ERC393220:ERK393220 FAY393220:FBG393220 FKU393220:FLC393220 FUQ393220:FUY393220 GEM393220:GEU393220 GOI393220:GOQ393220 GYE393220:GYM393220 HIA393220:HII393220 HRW393220:HSE393220 IBS393220:ICA393220 ILO393220:ILW393220 IVK393220:IVS393220 JFG393220:JFO393220 JPC393220:JPK393220 JYY393220:JZG393220 KIU393220:KJC393220 KSQ393220:KSY393220 LCM393220:LCU393220 LMI393220:LMQ393220 LWE393220:LWM393220 MGA393220:MGI393220 MPW393220:MQE393220 MZS393220:NAA393220 NJO393220:NJW393220 NTK393220:NTS393220 ODG393220:ODO393220 ONC393220:ONK393220 OWY393220:OXG393220 PGU393220:PHC393220 PQQ393220:PQY393220 QAM393220:QAU393220 QKI393220:QKQ393220 QUE393220:QUM393220 REA393220:REI393220 RNW393220:ROE393220 RXS393220:RYA393220 SHO393220:SHW393220 SRK393220:SRS393220 TBG393220:TBO393220 TLC393220:TLK393220 TUY393220:TVG393220 UEU393220:UFC393220 UOQ393220:UOY393220 UYM393220:UYU393220 VII393220:VIQ393220 VSE393220:VSM393220 WCA393220:WCI393220 WLW393220:WME393220 WVS393220:WWA393220 K458756:S458756 JG458756:JO458756 TC458756:TK458756 ACY458756:ADG458756 AMU458756:ANC458756 AWQ458756:AWY458756 BGM458756:BGU458756 BQI458756:BQQ458756 CAE458756:CAM458756 CKA458756:CKI458756 CTW458756:CUE458756 DDS458756:DEA458756 DNO458756:DNW458756 DXK458756:DXS458756 EHG458756:EHO458756 ERC458756:ERK458756 FAY458756:FBG458756 FKU458756:FLC458756 FUQ458756:FUY458756 GEM458756:GEU458756 GOI458756:GOQ458756 GYE458756:GYM458756 HIA458756:HII458756 HRW458756:HSE458756 IBS458756:ICA458756 ILO458756:ILW458756 IVK458756:IVS458756 JFG458756:JFO458756 JPC458756:JPK458756 JYY458756:JZG458756 KIU458756:KJC458756 KSQ458756:KSY458756 LCM458756:LCU458756 LMI458756:LMQ458756 LWE458756:LWM458756 MGA458756:MGI458756 MPW458756:MQE458756 MZS458756:NAA458756 NJO458756:NJW458756 NTK458756:NTS458756 ODG458756:ODO458756 ONC458756:ONK458756 OWY458756:OXG458756 PGU458756:PHC458756 PQQ458756:PQY458756 QAM458756:QAU458756 QKI458756:QKQ458756 QUE458756:QUM458756 REA458756:REI458756 RNW458756:ROE458756 RXS458756:RYA458756 SHO458756:SHW458756 SRK458756:SRS458756 TBG458756:TBO458756 TLC458756:TLK458756 TUY458756:TVG458756 UEU458756:UFC458756 UOQ458756:UOY458756 UYM458756:UYU458756 VII458756:VIQ458756 VSE458756:VSM458756 WCA458756:WCI458756 WLW458756:WME458756 WVS458756:WWA458756 K524292:S524292 JG524292:JO524292 TC524292:TK524292 ACY524292:ADG524292 AMU524292:ANC524292 AWQ524292:AWY524292 BGM524292:BGU524292 BQI524292:BQQ524292 CAE524292:CAM524292 CKA524292:CKI524292 CTW524292:CUE524292 DDS524292:DEA524292 DNO524292:DNW524292 DXK524292:DXS524292 EHG524292:EHO524292 ERC524292:ERK524292 FAY524292:FBG524292 FKU524292:FLC524292 FUQ524292:FUY524292 GEM524292:GEU524292 GOI524292:GOQ524292 GYE524292:GYM524292 HIA524292:HII524292 HRW524292:HSE524292 IBS524292:ICA524292 ILO524292:ILW524292 IVK524292:IVS524292 JFG524292:JFO524292 JPC524292:JPK524292 JYY524292:JZG524292 KIU524292:KJC524292 KSQ524292:KSY524292 LCM524292:LCU524292 LMI524292:LMQ524292 LWE524292:LWM524292 MGA524292:MGI524292 MPW524292:MQE524292 MZS524292:NAA524292 NJO524292:NJW524292 NTK524292:NTS524292 ODG524292:ODO524292 ONC524292:ONK524292 OWY524292:OXG524292 PGU524292:PHC524292 PQQ524292:PQY524292 QAM524292:QAU524292 QKI524292:QKQ524292 QUE524292:QUM524292 REA524292:REI524292 RNW524292:ROE524292 RXS524292:RYA524292 SHO524292:SHW524292 SRK524292:SRS524292 TBG524292:TBO524292 TLC524292:TLK524292 TUY524292:TVG524292 UEU524292:UFC524292 UOQ524292:UOY524292 UYM524292:UYU524292 VII524292:VIQ524292 VSE524292:VSM524292 WCA524292:WCI524292 WLW524292:WME524292 WVS524292:WWA524292 K589828:S589828 JG589828:JO589828 TC589828:TK589828 ACY589828:ADG589828 AMU589828:ANC589828 AWQ589828:AWY589828 BGM589828:BGU589828 BQI589828:BQQ589828 CAE589828:CAM589828 CKA589828:CKI589828 CTW589828:CUE589828 DDS589828:DEA589828 DNO589828:DNW589828 DXK589828:DXS589828 EHG589828:EHO589828 ERC589828:ERK589828 FAY589828:FBG589828 FKU589828:FLC589828 FUQ589828:FUY589828 GEM589828:GEU589828 GOI589828:GOQ589828 GYE589828:GYM589828 HIA589828:HII589828 HRW589828:HSE589828 IBS589828:ICA589828 ILO589828:ILW589828 IVK589828:IVS589828 JFG589828:JFO589828 JPC589828:JPK589828 JYY589828:JZG589828 KIU589828:KJC589828 KSQ589828:KSY589828 LCM589828:LCU589828 LMI589828:LMQ589828 LWE589828:LWM589828 MGA589828:MGI589828 MPW589828:MQE589828 MZS589828:NAA589828 NJO589828:NJW589828 NTK589828:NTS589828 ODG589828:ODO589828 ONC589828:ONK589828 OWY589828:OXG589828 PGU589828:PHC589828 PQQ589828:PQY589828 QAM589828:QAU589828 QKI589828:QKQ589828 QUE589828:QUM589828 REA589828:REI589828 RNW589828:ROE589828 RXS589828:RYA589828 SHO589828:SHW589828 SRK589828:SRS589828 TBG589828:TBO589828 TLC589828:TLK589828 TUY589828:TVG589828 UEU589828:UFC589828 UOQ589828:UOY589828 UYM589828:UYU589828 VII589828:VIQ589828 VSE589828:VSM589828 WCA589828:WCI589828 WLW589828:WME589828 WVS589828:WWA589828 K655364:S655364 JG655364:JO655364 TC655364:TK655364 ACY655364:ADG655364 AMU655364:ANC655364 AWQ655364:AWY655364 BGM655364:BGU655364 BQI655364:BQQ655364 CAE655364:CAM655364 CKA655364:CKI655364 CTW655364:CUE655364 DDS655364:DEA655364 DNO655364:DNW655364 DXK655364:DXS655364 EHG655364:EHO655364 ERC655364:ERK655364 FAY655364:FBG655364 FKU655364:FLC655364 FUQ655364:FUY655364 GEM655364:GEU655364 GOI655364:GOQ655364 GYE655364:GYM655364 HIA655364:HII655364 HRW655364:HSE655364 IBS655364:ICA655364 ILO655364:ILW655364 IVK655364:IVS655364 JFG655364:JFO655364 JPC655364:JPK655364 JYY655364:JZG655364 KIU655364:KJC655364 KSQ655364:KSY655364 LCM655364:LCU655364 LMI655364:LMQ655364 LWE655364:LWM655364 MGA655364:MGI655364 MPW655364:MQE655364 MZS655364:NAA655364 NJO655364:NJW655364 NTK655364:NTS655364 ODG655364:ODO655364 ONC655364:ONK655364 OWY655364:OXG655364 PGU655364:PHC655364 PQQ655364:PQY655364 QAM655364:QAU655364 QKI655364:QKQ655364 QUE655364:QUM655364 REA655364:REI655364 RNW655364:ROE655364 RXS655364:RYA655364 SHO655364:SHW655364 SRK655364:SRS655364 TBG655364:TBO655364 TLC655364:TLK655364 TUY655364:TVG655364 UEU655364:UFC655364 UOQ655364:UOY655364 UYM655364:UYU655364 VII655364:VIQ655364 VSE655364:VSM655364 WCA655364:WCI655364 WLW655364:WME655364 WVS655364:WWA655364 K720900:S720900 JG720900:JO720900 TC720900:TK720900 ACY720900:ADG720900 AMU720900:ANC720900 AWQ720900:AWY720900 BGM720900:BGU720900 BQI720900:BQQ720900 CAE720900:CAM720900 CKA720900:CKI720900 CTW720900:CUE720900 DDS720900:DEA720900 DNO720900:DNW720900 DXK720900:DXS720900 EHG720900:EHO720900 ERC720900:ERK720900 FAY720900:FBG720900 FKU720900:FLC720900 FUQ720900:FUY720900 GEM720900:GEU720900 GOI720900:GOQ720900 GYE720900:GYM720900 HIA720900:HII720900 HRW720900:HSE720900 IBS720900:ICA720900 ILO720900:ILW720900 IVK720900:IVS720900 JFG720900:JFO720900 JPC720900:JPK720900 JYY720900:JZG720900 KIU720900:KJC720900 KSQ720900:KSY720900 LCM720900:LCU720900 LMI720900:LMQ720900 LWE720900:LWM720900 MGA720900:MGI720900 MPW720900:MQE720900 MZS720900:NAA720900 NJO720900:NJW720900 NTK720900:NTS720900 ODG720900:ODO720900 ONC720900:ONK720900 OWY720900:OXG720900 PGU720900:PHC720900 PQQ720900:PQY720900 QAM720900:QAU720900 QKI720900:QKQ720900 QUE720900:QUM720900 REA720900:REI720900 RNW720900:ROE720900 RXS720900:RYA720900 SHO720900:SHW720900 SRK720900:SRS720900 TBG720900:TBO720900 TLC720900:TLK720900 TUY720900:TVG720900 UEU720900:UFC720900 UOQ720900:UOY720900 UYM720900:UYU720900 VII720900:VIQ720900 VSE720900:VSM720900 WCA720900:WCI720900 WLW720900:WME720900 WVS720900:WWA720900 K786436:S786436 JG786436:JO786436 TC786436:TK786436 ACY786436:ADG786436 AMU786436:ANC786436 AWQ786436:AWY786436 BGM786436:BGU786436 BQI786436:BQQ786436 CAE786436:CAM786436 CKA786436:CKI786436 CTW786436:CUE786436 DDS786436:DEA786436 DNO786436:DNW786436 DXK786436:DXS786436 EHG786436:EHO786436 ERC786436:ERK786436 FAY786436:FBG786436 FKU786436:FLC786436 FUQ786436:FUY786436 GEM786436:GEU786436 GOI786436:GOQ786436 GYE786436:GYM786436 HIA786436:HII786436 HRW786436:HSE786436 IBS786436:ICA786436 ILO786436:ILW786436 IVK786436:IVS786436 JFG786436:JFO786436 JPC786436:JPK786436 JYY786436:JZG786436 KIU786436:KJC786436 KSQ786436:KSY786436 LCM786436:LCU786436 LMI786436:LMQ786436 LWE786436:LWM786436 MGA786436:MGI786436 MPW786436:MQE786436 MZS786436:NAA786436 NJO786436:NJW786436 NTK786436:NTS786436 ODG786436:ODO786436 ONC786436:ONK786436 OWY786436:OXG786436 PGU786436:PHC786436 PQQ786436:PQY786436 QAM786436:QAU786436 QKI786436:QKQ786436 QUE786436:QUM786436 REA786436:REI786436 RNW786436:ROE786436 RXS786436:RYA786436 SHO786436:SHW786436 SRK786436:SRS786436 TBG786436:TBO786436 TLC786436:TLK786436 TUY786436:TVG786436 UEU786436:UFC786436 UOQ786436:UOY786436 UYM786436:UYU786436 VII786436:VIQ786436 VSE786436:VSM786436 WCA786436:WCI786436 WLW786436:WME786436 WVS786436:WWA786436 K851972:S851972 JG851972:JO851972 TC851972:TK851972 ACY851972:ADG851972 AMU851972:ANC851972 AWQ851972:AWY851972 BGM851972:BGU851972 BQI851972:BQQ851972 CAE851972:CAM851972 CKA851972:CKI851972 CTW851972:CUE851972 DDS851972:DEA851972 DNO851972:DNW851972 DXK851972:DXS851972 EHG851972:EHO851972 ERC851972:ERK851972 FAY851972:FBG851972 FKU851972:FLC851972 FUQ851972:FUY851972 GEM851972:GEU851972 GOI851972:GOQ851972 GYE851972:GYM851972 HIA851972:HII851972 HRW851972:HSE851972 IBS851972:ICA851972 ILO851972:ILW851972 IVK851972:IVS851972 JFG851972:JFO851972 JPC851972:JPK851972 JYY851972:JZG851972 KIU851972:KJC851972 KSQ851972:KSY851972 LCM851972:LCU851972 LMI851972:LMQ851972 LWE851972:LWM851972 MGA851972:MGI851972 MPW851972:MQE851972 MZS851972:NAA851972 NJO851972:NJW851972 NTK851972:NTS851972 ODG851972:ODO851972 ONC851972:ONK851972 OWY851972:OXG851972 PGU851972:PHC851972 PQQ851972:PQY851972 QAM851972:QAU851972 QKI851972:QKQ851972 QUE851972:QUM851972 REA851972:REI851972 RNW851972:ROE851972 RXS851972:RYA851972 SHO851972:SHW851972 SRK851972:SRS851972 TBG851972:TBO851972 TLC851972:TLK851972 TUY851972:TVG851972 UEU851972:UFC851972 UOQ851972:UOY851972 UYM851972:UYU851972 VII851972:VIQ851972 VSE851972:VSM851972 WCA851972:WCI851972 WLW851972:WME851972 WVS851972:WWA851972 K917508:S917508 JG917508:JO917508 TC917508:TK917508 ACY917508:ADG917508 AMU917508:ANC917508 AWQ917508:AWY917508 BGM917508:BGU917508 BQI917508:BQQ917508 CAE917508:CAM917508 CKA917508:CKI917508 CTW917508:CUE917508 DDS917508:DEA917508 DNO917508:DNW917508 DXK917508:DXS917508 EHG917508:EHO917508 ERC917508:ERK917508 FAY917508:FBG917508 FKU917508:FLC917508 FUQ917508:FUY917508 GEM917508:GEU917508 GOI917508:GOQ917508 GYE917508:GYM917508 HIA917508:HII917508 HRW917508:HSE917508 IBS917508:ICA917508 ILO917508:ILW917508 IVK917508:IVS917508 JFG917508:JFO917508 JPC917508:JPK917508 JYY917508:JZG917508 KIU917508:KJC917508 KSQ917508:KSY917508 LCM917508:LCU917508 LMI917508:LMQ917508 LWE917508:LWM917508 MGA917508:MGI917508 MPW917508:MQE917508 MZS917508:NAA917508 NJO917508:NJW917508 NTK917508:NTS917508 ODG917508:ODO917508 ONC917508:ONK917508 OWY917508:OXG917508 PGU917508:PHC917508 PQQ917508:PQY917508 QAM917508:QAU917508 QKI917508:QKQ917508 QUE917508:QUM917508 REA917508:REI917508 RNW917508:ROE917508 RXS917508:RYA917508 SHO917508:SHW917508 SRK917508:SRS917508 TBG917508:TBO917508 TLC917508:TLK917508 TUY917508:TVG917508 UEU917508:UFC917508 UOQ917508:UOY917508 UYM917508:UYU917508 VII917508:VIQ917508 VSE917508:VSM917508 WCA917508:WCI917508 WLW917508:WME917508 WVS917508:WWA917508" xr:uid="{6F99D441-3099-4F21-B52D-A51E80D33E1A}">
      <formula1>"鉄筋コンクリート造"</formula1>
    </dataValidation>
    <dataValidation type="list" allowBlank="1" showInputMessage="1" showErrorMessage="1" sqref="W917503:Y917503 JS917503:JU917503 TO917503:TQ917503 ADK917503:ADM917503 ANG917503:ANI917503 AXC917503:AXE917503 BGY917503:BHA917503 BQU917503:BQW917503 CAQ917503:CAS917503 CKM917503:CKO917503 CUI917503:CUK917503 DEE917503:DEG917503 DOA917503:DOC917503 DXW917503:DXY917503 EHS917503:EHU917503 ERO917503:ERQ917503 FBK917503:FBM917503 FLG917503:FLI917503 FVC917503:FVE917503 GEY917503:GFA917503 GOU917503:GOW917503 GYQ917503:GYS917503 HIM917503:HIO917503 HSI917503:HSK917503 ICE917503:ICG917503 IMA917503:IMC917503 IVW917503:IVY917503 JFS917503:JFU917503 JPO917503:JPQ917503 JZK917503:JZM917503 KJG917503:KJI917503 KTC917503:KTE917503 LCY917503:LDA917503 LMU917503:LMW917503 LWQ917503:LWS917503 MGM917503:MGO917503 MQI917503:MQK917503 NAE917503:NAG917503 NKA917503:NKC917503 NTW917503:NTY917503 ODS917503:ODU917503 ONO917503:ONQ917503 OXK917503:OXM917503 PHG917503:PHI917503 PRC917503:PRE917503 QAY917503:QBA917503 QKU917503:QKW917503 QUQ917503:QUS917503 REM917503:REO917503 ROI917503:ROK917503 RYE917503:RYG917503 SIA917503:SIC917503 SRW917503:SRY917503 TBS917503:TBU917503 TLO917503:TLQ917503 TVK917503:TVM917503 UFG917503:UFI917503 UPC917503:UPE917503 UYY917503:UZA917503 VIU917503:VIW917503 VSQ917503:VSS917503 WCM917503:WCO917503 WMI917503:WMK917503 WWE917503:WWG917503 W65543:Y65543 JS65543:JU65543 TO65543:TQ65543 ADK65543:ADM65543 ANG65543:ANI65543 AXC65543:AXE65543 BGY65543:BHA65543 BQU65543:BQW65543 CAQ65543:CAS65543 CKM65543:CKO65543 CUI65543:CUK65543 DEE65543:DEG65543 DOA65543:DOC65543 DXW65543:DXY65543 EHS65543:EHU65543 ERO65543:ERQ65543 FBK65543:FBM65543 FLG65543:FLI65543 FVC65543:FVE65543 GEY65543:GFA65543 GOU65543:GOW65543 GYQ65543:GYS65543 HIM65543:HIO65543 HSI65543:HSK65543 ICE65543:ICG65543 IMA65543:IMC65543 IVW65543:IVY65543 JFS65543:JFU65543 JPO65543:JPQ65543 JZK65543:JZM65543 KJG65543:KJI65543 KTC65543:KTE65543 LCY65543:LDA65543 LMU65543:LMW65543 LWQ65543:LWS65543 MGM65543:MGO65543 MQI65543:MQK65543 NAE65543:NAG65543 NKA65543:NKC65543 NTW65543:NTY65543 ODS65543:ODU65543 ONO65543:ONQ65543 OXK65543:OXM65543 PHG65543:PHI65543 PRC65543:PRE65543 QAY65543:QBA65543 QKU65543:QKW65543 QUQ65543:QUS65543 REM65543:REO65543 ROI65543:ROK65543 RYE65543:RYG65543 SIA65543:SIC65543 SRW65543:SRY65543 TBS65543:TBU65543 TLO65543:TLQ65543 TVK65543:TVM65543 UFG65543:UFI65543 UPC65543:UPE65543 UYY65543:UZA65543 VIU65543:VIW65543 VSQ65543:VSS65543 WCM65543:WCO65543 WMI65543:WMK65543 WWE65543:WWG65543 W131079:Y131079 JS131079:JU131079 TO131079:TQ131079 ADK131079:ADM131079 ANG131079:ANI131079 AXC131079:AXE131079 BGY131079:BHA131079 BQU131079:BQW131079 CAQ131079:CAS131079 CKM131079:CKO131079 CUI131079:CUK131079 DEE131079:DEG131079 DOA131079:DOC131079 DXW131079:DXY131079 EHS131079:EHU131079 ERO131079:ERQ131079 FBK131079:FBM131079 FLG131079:FLI131079 FVC131079:FVE131079 GEY131079:GFA131079 GOU131079:GOW131079 GYQ131079:GYS131079 HIM131079:HIO131079 HSI131079:HSK131079 ICE131079:ICG131079 IMA131079:IMC131079 IVW131079:IVY131079 JFS131079:JFU131079 JPO131079:JPQ131079 JZK131079:JZM131079 KJG131079:KJI131079 KTC131079:KTE131079 LCY131079:LDA131079 LMU131079:LMW131079 LWQ131079:LWS131079 MGM131079:MGO131079 MQI131079:MQK131079 NAE131079:NAG131079 NKA131079:NKC131079 NTW131079:NTY131079 ODS131079:ODU131079 ONO131079:ONQ131079 OXK131079:OXM131079 PHG131079:PHI131079 PRC131079:PRE131079 QAY131079:QBA131079 QKU131079:QKW131079 QUQ131079:QUS131079 REM131079:REO131079 ROI131079:ROK131079 RYE131079:RYG131079 SIA131079:SIC131079 SRW131079:SRY131079 TBS131079:TBU131079 TLO131079:TLQ131079 TVK131079:TVM131079 UFG131079:UFI131079 UPC131079:UPE131079 UYY131079:UZA131079 VIU131079:VIW131079 VSQ131079:VSS131079 WCM131079:WCO131079 WMI131079:WMK131079 WWE131079:WWG131079 W196615:Y196615 JS196615:JU196615 TO196615:TQ196615 ADK196615:ADM196615 ANG196615:ANI196615 AXC196615:AXE196615 BGY196615:BHA196615 BQU196615:BQW196615 CAQ196615:CAS196615 CKM196615:CKO196615 CUI196615:CUK196615 DEE196615:DEG196615 DOA196615:DOC196615 DXW196615:DXY196615 EHS196615:EHU196615 ERO196615:ERQ196615 FBK196615:FBM196615 FLG196615:FLI196615 FVC196615:FVE196615 GEY196615:GFA196615 GOU196615:GOW196615 GYQ196615:GYS196615 HIM196615:HIO196615 HSI196615:HSK196615 ICE196615:ICG196615 IMA196615:IMC196615 IVW196615:IVY196615 JFS196615:JFU196615 JPO196615:JPQ196615 JZK196615:JZM196615 KJG196615:KJI196615 KTC196615:KTE196615 LCY196615:LDA196615 LMU196615:LMW196615 LWQ196615:LWS196615 MGM196615:MGO196615 MQI196615:MQK196615 NAE196615:NAG196615 NKA196615:NKC196615 NTW196615:NTY196615 ODS196615:ODU196615 ONO196615:ONQ196615 OXK196615:OXM196615 PHG196615:PHI196615 PRC196615:PRE196615 QAY196615:QBA196615 QKU196615:QKW196615 QUQ196615:QUS196615 REM196615:REO196615 ROI196615:ROK196615 RYE196615:RYG196615 SIA196615:SIC196615 SRW196615:SRY196615 TBS196615:TBU196615 TLO196615:TLQ196615 TVK196615:TVM196615 UFG196615:UFI196615 UPC196615:UPE196615 UYY196615:UZA196615 VIU196615:VIW196615 VSQ196615:VSS196615 WCM196615:WCO196615 WMI196615:WMK196615 WWE196615:WWG196615 W262151:Y262151 JS262151:JU262151 TO262151:TQ262151 ADK262151:ADM262151 ANG262151:ANI262151 AXC262151:AXE262151 BGY262151:BHA262151 BQU262151:BQW262151 CAQ262151:CAS262151 CKM262151:CKO262151 CUI262151:CUK262151 DEE262151:DEG262151 DOA262151:DOC262151 DXW262151:DXY262151 EHS262151:EHU262151 ERO262151:ERQ262151 FBK262151:FBM262151 FLG262151:FLI262151 FVC262151:FVE262151 GEY262151:GFA262151 GOU262151:GOW262151 GYQ262151:GYS262151 HIM262151:HIO262151 HSI262151:HSK262151 ICE262151:ICG262151 IMA262151:IMC262151 IVW262151:IVY262151 JFS262151:JFU262151 JPO262151:JPQ262151 JZK262151:JZM262151 KJG262151:KJI262151 KTC262151:KTE262151 LCY262151:LDA262151 LMU262151:LMW262151 LWQ262151:LWS262151 MGM262151:MGO262151 MQI262151:MQK262151 NAE262151:NAG262151 NKA262151:NKC262151 NTW262151:NTY262151 ODS262151:ODU262151 ONO262151:ONQ262151 OXK262151:OXM262151 PHG262151:PHI262151 PRC262151:PRE262151 QAY262151:QBA262151 QKU262151:QKW262151 QUQ262151:QUS262151 REM262151:REO262151 ROI262151:ROK262151 RYE262151:RYG262151 SIA262151:SIC262151 SRW262151:SRY262151 TBS262151:TBU262151 TLO262151:TLQ262151 TVK262151:TVM262151 UFG262151:UFI262151 UPC262151:UPE262151 UYY262151:UZA262151 VIU262151:VIW262151 VSQ262151:VSS262151 WCM262151:WCO262151 WMI262151:WMK262151 WWE262151:WWG262151 W327687:Y327687 JS327687:JU327687 TO327687:TQ327687 ADK327687:ADM327687 ANG327687:ANI327687 AXC327687:AXE327687 BGY327687:BHA327687 BQU327687:BQW327687 CAQ327687:CAS327687 CKM327687:CKO327687 CUI327687:CUK327687 DEE327687:DEG327687 DOA327687:DOC327687 DXW327687:DXY327687 EHS327687:EHU327687 ERO327687:ERQ327687 FBK327687:FBM327687 FLG327687:FLI327687 FVC327687:FVE327687 GEY327687:GFA327687 GOU327687:GOW327687 GYQ327687:GYS327687 HIM327687:HIO327687 HSI327687:HSK327687 ICE327687:ICG327687 IMA327687:IMC327687 IVW327687:IVY327687 JFS327687:JFU327687 JPO327687:JPQ327687 JZK327687:JZM327687 KJG327687:KJI327687 KTC327687:KTE327687 LCY327687:LDA327687 LMU327687:LMW327687 LWQ327687:LWS327687 MGM327687:MGO327687 MQI327687:MQK327687 NAE327687:NAG327687 NKA327687:NKC327687 NTW327687:NTY327687 ODS327687:ODU327687 ONO327687:ONQ327687 OXK327687:OXM327687 PHG327687:PHI327687 PRC327687:PRE327687 QAY327687:QBA327687 QKU327687:QKW327687 QUQ327687:QUS327687 REM327687:REO327687 ROI327687:ROK327687 RYE327687:RYG327687 SIA327687:SIC327687 SRW327687:SRY327687 TBS327687:TBU327687 TLO327687:TLQ327687 TVK327687:TVM327687 UFG327687:UFI327687 UPC327687:UPE327687 UYY327687:UZA327687 VIU327687:VIW327687 VSQ327687:VSS327687 WCM327687:WCO327687 WMI327687:WMK327687 WWE327687:WWG327687 W393223:Y393223 JS393223:JU393223 TO393223:TQ393223 ADK393223:ADM393223 ANG393223:ANI393223 AXC393223:AXE393223 BGY393223:BHA393223 BQU393223:BQW393223 CAQ393223:CAS393223 CKM393223:CKO393223 CUI393223:CUK393223 DEE393223:DEG393223 DOA393223:DOC393223 DXW393223:DXY393223 EHS393223:EHU393223 ERO393223:ERQ393223 FBK393223:FBM393223 FLG393223:FLI393223 FVC393223:FVE393223 GEY393223:GFA393223 GOU393223:GOW393223 GYQ393223:GYS393223 HIM393223:HIO393223 HSI393223:HSK393223 ICE393223:ICG393223 IMA393223:IMC393223 IVW393223:IVY393223 JFS393223:JFU393223 JPO393223:JPQ393223 JZK393223:JZM393223 KJG393223:KJI393223 KTC393223:KTE393223 LCY393223:LDA393223 LMU393223:LMW393223 LWQ393223:LWS393223 MGM393223:MGO393223 MQI393223:MQK393223 NAE393223:NAG393223 NKA393223:NKC393223 NTW393223:NTY393223 ODS393223:ODU393223 ONO393223:ONQ393223 OXK393223:OXM393223 PHG393223:PHI393223 PRC393223:PRE393223 QAY393223:QBA393223 QKU393223:QKW393223 QUQ393223:QUS393223 REM393223:REO393223 ROI393223:ROK393223 RYE393223:RYG393223 SIA393223:SIC393223 SRW393223:SRY393223 TBS393223:TBU393223 TLO393223:TLQ393223 TVK393223:TVM393223 UFG393223:UFI393223 UPC393223:UPE393223 UYY393223:UZA393223 VIU393223:VIW393223 VSQ393223:VSS393223 WCM393223:WCO393223 WMI393223:WMK393223 WWE393223:WWG393223 W458759:Y458759 JS458759:JU458759 TO458759:TQ458759 ADK458759:ADM458759 ANG458759:ANI458759 AXC458759:AXE458759 BGY458759:BHA458759 BQU458759:BQW458759 CAQ458759:CAS458759 CKM458759:CKO458759 CUI458759:CUK458759 DEE458759:DEG458759 DOA458759:DOC458759 DXW458759:DXY458759 EHS458759:EHU458759 ERO458759:ERQ458759 FBK458759:FBM458759 FLG458759:FLI458759 FVC458759:FVE458759 GEY458759:GFA458759 GOU458759:GOW458759 GYQ458759:GYS458759 HIM458759:HIO458759 HSI458759:HSK458759 ICE458759:ICG458759 IMA458759:IMC458759 IVW458759:IVY458759 JFS458759:JFU458759 JPO458759:JPQ458759 JZK458759:JZM458759 KJG458759:KJI458759 KTC458759:KTE458759 LCY458759:LDA458759 LMU458759:LMW458759 LWQ458759:LWS458759 MGM458759:MGO458759 MQI458759:MQK458759 NAE458759:NAG458759 NKA458759:NKC458759 NTW458759:NTY458759 ODS458759:ODU458759 ONO458759:ONQ458759 OXK458759:OXM458759 PHG458759:PHI458759 PRC458759:PRE458759 QAY458759:QBA458759 QKU458759:QKW458759 QUQ458759:QUS458759 REM458759:REO458759 ROI458759:ROK458759 RYE458759:RYG458759 SIA458759:SIC458759 SRW458759:SRY458759 TBS458759:TBU458759 TLO458759:TLQ458759 TVK458759:TVM458759 UFG458759:UFI458759 UPC458759:UPE458759 UYY458759:UZA458759 VIU458759:VIW458759 VSQ458759:VSS458759 WCM458759:WCO458759 WMI458759:WMK458759 WWE458759:WWG458759 W524295:Y524295 JS524295:JU524295 TO524295:TQ524295 ADK524295:ADM524295 ANG524295:ANI524295 AXC524295:AXE524295 BGY524295:BHA524295 BQU524295:BQW524295 CAQ524295:CAS524295 CKM524295:CKO524295 CUI524295:CUK524295 DEE524295:DEG524295 DOA524295:DOC524295 DXW524295:DXY524295 EHS524295:EHU524295 ERO524295:ERQ524295 FBK524295:FBM524295 FLG524295:FLI524295 FVC524295:FVE524295 GEY524295:GFA524295 GOU524295:GOW524295 GYQ524295:GYS524295 HIM524295:HIO524295 HSI524295:HSK524295 ICE524295:ICG524295 IMA524295:IMC524295 IVW524295:IVY524295 JFS524295:JFU524295 JPO524295:JPQ524295 JZK524295:JZM524295 KJG524295:KJI524295 KTC524295:KTE524295 LCY524295:LDA524295 LMU524295:LMW524295 LWQ524295:LWS524295 MGM524295:MGO524295 MQI524295:MQK524295 NAE524295:NAG524295 NKA524295:NKC524295 NTW524295:NTY524295 ODS524295:ODU524295 ONO524295:ONQ524295 OXK524295:OXM524295 PHG524295:PHI524295 PRC524295:PRE524295 QAY524295:QBA524295 QKU524295:QKW524295 QUQ524295:QUS524295 REM524295:REO524295 ROI524295:ROK524295 RYE524295:RYG524295 SIA524295:SIC524295 SRW524295:SRY524295 TBS524295:TBU524295 TLO524295:TLQ524295 TVK524295:TVM524295 UFG524295:UFI524295 UPC524295:UPE524295 UYY524295:UZA524295 VIU524295:VIW524295 VSQ524295:VSS524295 WCM524295:WCO524295 WMI524295:WMK524295 WWE524295:WWG524295 W589831:Y589831 JS589831:JU589831 TO589831:TQ589831 ADK589831:ADM589831 ANG589831:ANI589831 AXC589831:AXE589831 BGY589831:BHA589831 BQU589831:BQW589831 CAQ589831:CAS589831 CKM589831:CKO589831 CUI589831:CUK589831 DEE589831:DEG589831 DOA589831:DOC589831 DXW589831:DXY589831 EHS589831:EHU589831 ERO589831:ERQ589831 FBK589831:FBM589831 FLG589831:FLI589831 FVC589831:FVE589831 GEY589831:GFA589831 GOU589831:GOW589831 GYQ589831:GYS589831 HIM589831:HIO589831 HSI589831:HSK589831 ICE589831:ICG589831 IMA589831:IMC589831 IVW589831:IVY589831 JFS589831:JFU589831 JPO589831:JPQ589831 JZK589831:JZM589831 KJG589831:KJI589831 KTC589831:KTE589831 LCY589831:LDA589831 LMU589831:LMW589831 LWQ589831:LWS589831 MGM589831:MGO589831 MQI589831:MQK589831 NAE589831:NAG589831 NKA589831:NKC589831 NTW589831:NTY589831 ODS589831:ODU589831 ONO589831:ONQ589831 OXK589831:OXM589831 PHG589831:PHI589831 PRC589831:PRE589831 QAY589831:QBA589831 QKU589831:QKW589831 QUQ589831:QUS589831 REM589831:REO589831 ROI589831:ROK589831 RYE589831:RYG589831 SIA589831:SIC589831 SRW589831:SRY589831 TBS589831:TBU589831 TLO589831:TLQ589831 TVK589831:TVM589831 UFG589831:UFI589831 UPC589831:UPE589831 UYY589831:UZA589831 VIU589831:VIW589831 VSQ589831:VSS589831 WCM589831:WCO589831 WMI589831:WMK589831 WWE589831:WWG589831 W655367:Y655367 JS655367:JU655367 TO655367:TQ655367 ADK655367:ADM655367 ANG655367:ANI655367 AXC655367:AXE655367 BGY655367:BHA655367 BQU655367:BQW655367 CAQ655367:CAS655367 CKM655367:CKO655367 CUI655367:CUK655367 DEE655367:DEG655367 DOA655367:DOC655367 DXW655367:DXY655367 EHS655367:EHU655367 ERO655367:ERQ655367 FBK655367:FBM655367 FLG655367:FLI655367 FVC655367:FVE655367 GEY655367:GFA655367 GOU655367:GOW655367 GYQ655367:GYS655367 HIM655367:HIO655367 HSI655367:HSK655367 ICE655367:ICG655367 IMA655367:IMC655367 IVW655367:IVY655367 JFS655367:JFU655367 JPO655367:JPQ655367 JZK655367:JZM655367 KJG655367:KJI655367 KTC655367:KTE655367 LCY655367:LDA655367 LMU655367:LMW655367 LWQ655367:LWS655367 MGM655367:MGO655367 MQI655367:MQK655367 NAE655367:NAG655367 NKA655367:NKC655367 NTW655367:NTY655367 ODS655367:ODU655367 ONO655367:ONQ655367 OXK655367:OXM655367 PHG655367:PHI655367 PRC655367:PRE655367 QAY655367:QBA655367 QKU655367:QKW655367 QUQ655367:QUS655367 REM655367:REO655367 ROI655367:ROK655367 RYE655367:RYG655367 SIA655367:SIC655367 SRW655367:SRY655367 TBS655367:TBU655367 TLO655367:TLQ655367 TVK655367:TVM655367 UFG655367:UFI655367 UPC655367:UPE655367 UYY655367:UZA655367 VIU655367:VIW655367 VSQ655367:VSS655367 WCM655367:WCO655367 WMI655367:WMK655367 WWE655367:WWG655367 W720903:Y720903 JS720903:JU720903 TO720903:TQ720903 ADK720903:ADM720903 ANG720903:ANI720903 AXC720903:AXE720903 BGY720903:BHA720903 BQU720903:BQW720903 CAQ720903:CAS720903 CKM720903:CKO720903 CUI720903:CUK720903 DEE720903:DEG720903 DOA720903:DOC720903 DXW720903:DXY720903 EHS720903:EHU720903 ERO720903:ERQ720903 FBK720903:FBM720903 FLG720903:FLI720903 FVC720903:FVE720903 GEY720903:GFA720903 GOU720903:GOW720903 GYQ720903:GYS720903 HIM720903:HIO720903 HSI720903:HSK720903 ICE720903:ICG720903 IMA720903:IMC720903 IVW720903:IVY720903 JFS720903:JFU720903 JPO720903:JPQ720903 JZK720903:JZM720903 KJG720903:KJI720903 KTC720903:KTE720903 LCY720903:LDA720903 LMU720903:LMW720903 LWQ720903:LWS720903 MGM720903:MGO720903 MQI720903:MQK720903 NAE720903:NAG720903 NKA720903:NKC720903 NTW720903:NTY720903 ODS720903:ODU720903 ONO720903:ONQ720903 OXK720903:OXM720903 PHG720903:PHI720903 PRC720903:PRE720903 QAY720903:QBA720903 QKU720903:QKW720903 QUQ720903:QUS720903 REM720903:REO720903 ROI720903:ROK720903 RYE720903:RYG720903 SIA720903:SIC720903 SRW720903:SRY720903 TBS720903:TBU720903 TLO720903:TLQ720903 TVK720903:TVM720903 UFG720903:UFI720903 UPC720903:UPE720903 UYY720903:UZA720903 VIU720903:VIW720903 VSQ720903:VSS720903 WCM720903:WCO720903 WMI720903:WMK720903 WWE720903:WWG720903 W786439:Y786439 JS786439:JU786439 TO786439:TQ786439 ADK786439:ADM786439 ANG786439:ANI786439 AXC786439:AXE786439 BGY786439:BHA786439 BQU786439:BQW786439 CAQ786439:CAS786439 CKM786439:CKO786439 CUI786439:CUK786439 DEE786439:DEG786439 DOA786439:DOC786439 DXW786439:DXY786439 EHS786439:EHU786439 ERO786439:ERQ786439 FBK786439:FBM786439 FLG786439:FLI786439 FVC786439:FVE786439 GEY786439:GFA786439 GOU786439:GOW786439 GYQ786439:GYS786439 HIM786439:HIO786439 HSI786439:HSK786439 ICE786439:ICG786439 IMA786439:IMC786439 IVW786439:IVY786439 JFS786439:JFU786439 JPO786439:JPQ786439 JZK786439:JZM786439 KJG786439:KJI786439 KTC786439:KTE786439 LCY786439:LDA786439 LMU786439:LMW786439 LWQ786439:LWS786439 MGM786439:MGO786439 MQI786439:MQK786439 NAE786439:NAG786439 NKA786439:NKC786439 NTW786439:NTY786439 ODS786439:ODU786439 ONO786439:ONQ786439 OXK786439:OXM786439 PHG786439:PHI786439 PRC786439:PRE786439 QAY786439:QBA786439 QKU786439:QKW786439 QUQ786439:QUS786439 REM786439:REO786439 ROI786439:ROK786439 RYE786439:RYG786439 SIA786439:SIC786439 SRW786439:SRY786439 TBS786439:TBU786439 TLO786439:TLQ786439 TVK786439:TVM786439 UFG786439:UFI786439 UPC786439:UPE786439 UYY786439:UZA786439 VIU786439:VIW786439 VSQ786439:VSS786439 WCM786439:WCO786439 WMI786439:WMK786439 WWE786439:WWG786439 W851975:Y851975 JS851975:JU851975 TO851975:TQ851975 ADK851975:ADM851975 ANG851975:ANI851975 AXC851975:AXE851975 BGY851975:BHA851975 BQU851975:BQW851975 CAQ851975:CAS851975 CKM851975:CKO851975 CUI851975:CUK851975 DEE851975:DEG851975 DOA851975:DOC851975 DXW851975:DXY851975 EHS851975:EHU851975 ERO851975:ERQ851975 FBK851975:FBM851975 FLG851975:FLI851975 FVC851975:FVE851975 GEY851975:GFA851975 GOU851975:GOW851975 GYQ851975:GYS851975 HIM851975:HIO851975 HSI851975:HSK851975 ICE851975:ICG851975 IMA851975:IMC851975 IVW851975:IVY851975 JFS851975:JFU851975 JPO851975:JPQ851975 JZK851975:JZM851975 KJG851975:KJI851975 KTC851975:KTE851975 LCY851975:LDA851975 LMU851975:LMW851975 LWQ851975:LWS851975 MGM851975:MGO851975 MQI851975:MQK851975 NAE851975:NAG851975 NKA851975:NKC851975 NTW851975:NTY851975 ODS851975:ODU851975 ONO851975:ONQ851975 OXK851975:OXM851975 PHG851975:PHI851975 PRC851975:PRE851975 QAY851975:QBA851975 QKU851975:QKW851975 QUQ851975:QUS851975 REM851975:REO851975 ROI851975:ROK851975 RYE851975:RYG851975 SIA851975:SIC851975 SRW851975:SRY851975 TBS851975:TBU851975 TLO851975:TLQ851975 TVK851975:TVM851975 UFG851975:UFI851975 UPC851975:UPE851975 UYY851975:UZA851975 VIU851975:VIW851975 VSQ851975:VSS851975 WCM851975:WCO851975 WMI851975:WMK851975 WWE851975:WWG851975 W917511:Y917511 JS917511:JU917511 TO917511:TQ917511 ADK917511:ADM917511 ANG917511:ANI917511 AXC917511:AXE917511 BGY917511:BHA917511 BQU917511:BQW917511 CAQ917511:CAS917511 CKM917511:CKO917511 CUI917511:CUK917511 DEE917511:DEG917511 DOA917511:DOC917511 DXW917511:DXY917511 EHS917511:EHU917511 ERO917511:ERQ917511 FBK917511:FBM917511 FLG917511:FLI917511 FVC917511:FVE917511 GEY917511:GFA917511 GOU917511:GOW917511 GYQ917511:GYS917511 HIM917511:HIO917511 HSI917511:HSK917511 ICE917511:ICG917511 IMA917511:IMC917511 IVW917511:IVY917511 JFS917511:JFU917511 JPO917511:JPQ917511 JZK917511:JZM917511 KJG917511:KJI917511 KTC917511:KTE917511 LCY917511:LDA917511 LMU917511:LMW917511 LWQ917511:LWS917511 MGM917511:MGO917511 MQI917511:MQK917511 NAE917511:NAG917511 NKA917511:NKC917511 NTW917511:NTY917511 ODS917511:ODU917511 ONO917511:ONQ917511 OXK917511:OXM917511 PHG917511:PHI917511 PRC917511:PRE917511 QAY917511:QBA917511 QKU917511:QKW917511 QUQ917511:QUS917511 REM917511:REO917511 ROI917511:ROK917511 RYE917511:RYG917511 SIA917511:SIC917511 SRW917511:SRY917511 TBS917511:TBU917511 TLO917511:TLQ917511 TVK917511:TVM917511 UFG917511:UFI917511 UPC917511:UPE917511 UYY917511:UZA917511 VIU917511:VIW917511 VSQ917511:VSS917511 WCM917511:WCO917511 WMI917511:WMK917511 WWE917511:WWG917511 W983047:Y983047 JS983047:JU983047 TO983047:TQ983047 ADK983047:ADM983047 ANG983047:ANI983047 AXC983047:AXE983047 BGY983047:BHA983047 BQU983047:BQW983047 CAQ983047:CAS983047 CKM983047:CKO983047 CUI983047:CUK983047 DEE983047:DEG983047 DOA983047:DOC983047 DXW983047:DXY983047 EHS983047:EHU983047 ERO983047:ERQ983047 FBK983047:FBM983047 FLG983047:FLI983047 FVC983047:FVE983047 GEY983047:GFA983047 GOU983047:GOW983047 GYQ983047:GYS983047 HIM983047:HIO983047 HSI983047:HSK983047 ICE983047:ICG983047 IMA983047:IMC983047 IVW983047:IVY983047 JFS983047:JFU983047 JPO983047:JPQ983047 JZK983047:JZM983047 KJG983047:KJI983047 KTC983047:KTE983047 LCY983047:LDA983047 LMU983047:LMW983047 LWQ983047:LWS983047 MGM983047:MGO983047 MQI983047:MQK983047 NAE983047:NAG983047 NKA983047:NKC983047 NTW983047:NTY983047 ODS983047:ODU983047 ONO983047:ONQ983047 OXK983047:OXM983047 PHG983047:PHI983047 PRC983047:PRE983047 QAY983047:QBA983047 QKU983047:QKW983047 QUQ983047:QUS983047 REM983047:REO983047 ROI983047:ROK983047 RYE983047:RYG983047 SIA983047:SIC983047 SRW983047:SRY983047 TBS983047:TBU983047 TLO983047:TLQ983047 TVK983047:TVM983047 UFG983047:UFI983047 UPC983047:UPE983047 UYY983047:UZA983047 VIU983047:VIW983047 VSQ983047:VSS983047 WCM983047:WCO983047 WMI983047:WMK983047 WWE983047:WWG983047 W983039:Y983039 JS983039:JU983039 TO983039:TQ983039 ADK983039:ADM983039 ANG983039:ANI983039 AXC983039:AXE983039 BGY983039:BHA983039 BQU983039:BQW983039 CAQ983039:CAS983039 CKM983039:CKO983039 CUI983039:CUK983039 DEE983039:DEG983039 DOA983039:DOC983039 DXW983039:DXY983039 EHS983039:EHU983039 ERO983039:ERQ983039 FBK983039:FBM983039 FLG983039:FLI983039 FVC983039:FVE983039 GEY983039:GFA983039 GOU983039:GOW983039 GYQ983039:GYS983039 HIM983039:HIO983039 HSI983039:HSK983039 ICE983039:ICG983039 IMA983039:IMC983039 IVW983039:IVY983039 JFS983039:JFU983039 JPO983039:JPQ983039 JZK983039:JZM983039 KJG983039:KJI983039 KTC983039:KTE983039 LCY983039:LDA983039 LMU983039:LMW983039 LWQ983039:LWS983039 MGM983039:MGO983039 MQI983039:MQK983039 NAE983039:NAG983039 NKA983039:NKC983039 NTW983039:NTY983039 ODS983039:ODU983039 ONO983039:ONQ983039 OXK983039:OXM983039 PHG983039:PHI983039 PRC983039:PRE983039 QAY983039:QBA983039 QKU983039:QKW983039 QUQ983039:QUS983039 REM983039:REO983039 ROI983039:ROK983039 RYE983039:RYG983039 SIA983039:SIC983039 SRW983039:SRY983039 TBS983039:TBU983039 TLO983039:TLQ983039 TVK983039:TVM983039 UFG983039:UFI983039 UPC983039:UPE983039 UYY983039:UZA983039 VIU983039:VIW983039 VSQ983039:VSS983039 WCM983039:WCO983039 WMI983039:WMK983039 WWE983039:WWG983039 W65535:Y65535 JS65535:JU65535 TO65535:TQ65535 ADK65535:ADM65535 ANG65535:ANI65535 AXC65535:AXE65535 BGY65535:BHA65535 BQU65535:BQW65535 CAQ65535:CAS65535 CKM65535:CKO65535 CUI65535:CUK65535 DEE65535:DEG65535 DOA65535:DOC65535 DXW65535:DXY65535 EHS65535:EHU65535 ERO65535:ERQ65535 FBK65535:FBM65535 FLG65535:FLI65535 FVC65535:FVE65535 GEY65535:GFA65535 GOU65535:GOW65535 GYQ65535:GYS65535 HIM65535:HIO65535 HSI65535:HSK65535 ICE65535:ICG65535 IMA65535:IMC65535 IVW65535:IVY65535 JFS65535:JFU65535 JPO65535:JPQ65535 JZK65535:JZM65535 KJG65535:KJI65535 KTC65535:KTE65535 LCY65535:LDA65535 LMU65535:LMW65535 LWQ65535:LWS65535 MGM65535:MGO65535 MQI65535:MQK65535 NAE65535:NAG65535 NKA65535:NKC65535 NTW65535:NTY65535 ODS65535:ODU65535 ONO65535:ONQ65535 OXK65535:OXM65535 PHG65535:PHI65535 PRC65535:PRE65535 QAY65535:QBA65535 QKU65535:QKW65535 QUQ65535:QUS65535 REM65535:REO65535 ROI65535:ROK65535 RYE65535:RYG65535 SIA65535:SIC65535 SRW65535:SRY65535 TBS65535:TBU65535 TLO65535:TLQ65535 TVK65535:TVM65535 UFG65535:UFI65535 UPC65535:UPE65535 UYY65535:UZA65535 VIU65535:VIW65535 VSQ65535:VSS65535 WCM65535:WCO65535 WMI65535:WMK65535 WWE65535:WWG65535 W131071:Y131071 JS131071:JU131071 TO131071:TQ131071 ADK131071:ADM131071 ANG131071:ANI131071 AXC131071:AXE131071 BGY131071:BHA131071 BQU131071:BQW131071 CAQ131071:CAS131071 CKM131071:CKO131071 CUI131071:CUK131071 DEE131071:DEG131071 DOA131071:DOC131071 DXW131071:DXY131071 EHS131071:EHU131071 ERO131071:ERQ131071 FBK131071:FBM131071 FLG131071:FLI131071 FVC131071:FVE131071 GEY131071:GFA131071 GOU131071:GOW131071 GYQ131071:GYS131071 HIM131071:HIO131071 HSI131071:HSK131071 ICE131071:ICG131071 IMA131071:IMC131071 IVW131071:IVY131071 JFS131071:JFU131071 JPO131071:JPQ131071 JZK131071:JZM131071 KJG131071:KJI131071 KTC131071:KTE131071 LCY131071:LDA131071 LMU131071:LMW131071 LWQ131071:LWS131071 MGM131071:MGO131071 MQI131071:MQK131071 NAE131071:NAG131071 NKA131071:NKC131071 NTW131071:NTY131071 ODS131071:ODU131071 ONO131071:ONQ131071 OXK131071:OXM131071 PHG131071:PHI131071 PRC131071:PRE131071 QAY131071:QBA131071 QKU131071:QKW131071 QUQ131071:QUS131071 REM131071:REO131071 ROI131071:ROK131071 RYE131071:RYG131071 SIA131071:SIC131071 SRW131071:SRY131071 TBS131071:TBU131071 TLO131071:TLQ131071 TVK131071:TVM131071 UFG131071:UFI131071 UPC131071:UPE131071 UYY131071:UZA131071 VIU131071:VIW131071 VSQ131071:VSS131071 WCM131071:WCO131071 WMI131071:WMK131071 WWE131071:WWG131071 W196607:Y196607 JS196607:JU196607 TO196607:TQ196607 ADK196607:ADM196607 ANG196607:ANI196607 AXC196607:AXE196607 BGY196607:BHA196607 BQU196607:BQW196607 CAQ196607:CAS196607 CKM196607:CKO196607 CUI196607:CUK196607 DEE196607:DEG196607 DOA196607:DOC196607 DXW196607:DXY196607 EHS196607:EHU196607 ERO196607:ERQ196607 FBK196607:FBM196607 FLG196607:FLI196607 FVC196607:FVE196607 GEY196607:GFA196607 GOU196607:GOW196607 GYQ196607:GYS196607 HIM196607:HIO196607 HSI196607:HSK196607 ICE196607:ICG196607 IMA196607:IMC196607 IVW196607:IVY196607 JFS196607:JFU196607 JPO196607:JPQ196607 JZK196607:JZM196607 KJG196607:KJI196607 KTC196607:KTE196607 LCY196607:LDA196607 LMU196607:LMW196607 LWQ196607:LWS196607 MGM196607:MGO196607 MQI196607:MQK196607 NAE196607:NAG196607 NKA196607:NKC196607 NTW196607:NTY196607 ODS196607:ODU196607 ONO196607:ONQ196607 OXK196607:OXM196607 PHG196607:PHI196607 PRC196607:PRE196607 QAY196607:QBA196607 QKU196607:QKW196607 QUQ196607:QUS196607 REM196607:REO196607 ROI196607:ROK196607 RYE196607:RYG196607 SIA196607:SIC196607 SRW196607:SRY196607 TBS196607:TBU196607 TLO196607:TLQ196607 TVK196607:TVM196607 UFG196607:UFI196607 UPC196607:UPE196607 UYY196607:UZA196607 VIU196607:VIW196607 VSQ196607:VSS196607 WCM196607:WCO196607 WMI196607:WMK196607 WWE196607:WWG196607 W262143:Y262143 JS262143:JU262143 TO262143:TQ262143 ADK262143:ADM262143 ANG262143:ANI262143 AXC262143:AXE262143 BGY262143:BHA262143 BQU262143:BQW262143 CAQ262143:CAS262143 CKM262143:CKO262143 CUI262143:CUK262143 DEE262143:DEG262143 DOA262143:DOC262143 DXW262143:DXY262143 EHS262143:EHU262143 ERO262143:ERQ262143 FBK262143:FBM262143 FLG262143:FLI262143 FVC262143:FVE262143 GEY262143:GFA262143 GOU262143:GOW262143 GYQ262143:GYS262143 HIM262143:HIO262143 HSI262143:HSK262143 ICE262143:ICG262143 IMA262143:IMC262143 IVW262143:IVY262143 JFS262143:JFU262143 JPO262143:JPQ262143 JZK262143:JZM262143 KJG262143:KJI262143 KTC262143:KTE262143 LCY262143:LDA262143 LMU262143:LMW262143 LWQ262143:LWS262143 MGM262143:MGO262143 MQI262143:MQK262143 NAE262143:NAG262143 NKA262143:NKC262143 NTW262143:NTY262143 ODS262143:ODU262143 ONO262143:ONQ262143 OXK262143:OXM262143 PHG262143:PHI262143 PRC262143:PRE262143 QAY262143:QBA262143 QKU262143:QKW262143 QUQ262143:QUS262143 REM262143:REO262143 ROI262143:ROK262143 RYE262143:RYG262143 SIA262143:SIC262143 SRW262143:SRY262143 TBS262143:TBU262143 TLO262143:TLQ262143 TVK262143:TVM262143 UFG262143:UFI262143 UPC262143:UPE262143 UYY262143:UZA262143 VIU262143:VIW262143 VSQ262143:VSS262143 WCM262143:WCO262143 WMI262143:WMK262143 WWE262143:WWG262143 W327679:Y327679 JS327679:JU327679 TO327679:TQ327679 ADK327679:ADM327679 ANG327679:ANI327679 AXC327679:AXE327679 BGY327679:BHA327679 BQU327679:BQW327679 CAQ327679:CAS327679 CKM327679:CKO327679 CUI327679:CUK327679 DEE327679:DEG327679 DOA327679:DOC327679 DXW327679:DXY327679 EHS327679:EHU327679 ERO327679:ERQ327679 FBK327679:FBM327679 FLG327679:FLI327679 FVC327679:FVE327679 GEY327679:GFA327679 GOU327679:GOW327679 GYQ327679:GYS327679 HIM327679:HIO327679 HSI327679:HSK327679 ICE327679:ICG327679 IMA327679:IMC327679 IVW327679:IVY327679 JFS327679:JFU327679 JPO327679:JPQ327679 JZK327679:JZM327679 KJG327679:KJI327679 KTC327679:KTE327679 LCY327679:LDA327679 LMU327679:LMW327679 LWQ327679:LWS327679 MGM327679:MGO327679 MQI327679:MQK327679 NAE327679:NAG327679 NKA327679:NKC327679 NTW327679:NTY327679 ODS327679:ODU327679 ONO327679:ONQ327679 OXK327679:OXM327679 PHG327679:PHI327679 PRC327679:PRE327679 QAY327679:QBA327679 QKU327679:QKW327679 QUQ327679:QUS327679 REM327679:REO327679 ROI327679:ROK327679 RYE327679:RYG327679 SIA327679:SIC327679 SRW327679:SRY327679 TBS327679:TBU327679 TLO327679:TLQ327679 TVK327679:TVM327679 UFG327679:UFI327679 UPC327679:UPE327679 UYY327679:UZA327679 VIU327679:VIW327679 VSQ327679:VSS327679 WCM327679:WCO327679 WMI327679:WMK327679 WWE327679:WWG327679 W393215:Y393215 JS393215:JU393215 TO393215:TQ393215 ADK393215:ADM393215 ANG393215:ANI393215 AXC393215:AXE393215 BGY393215:BHA393215 BQU393215:BQW393215 CAQ393215:CAS393215 CKM393215:CKO393215 CUI393215:CUK393215 DEE393215:DEG393215 DOA393215:DOC393215 DXW393215:DXY393215 EHS393215:EHU393215 ERO393215:ERQ393215 FBK393215:FBM393215 FLG393215:FLI393215 FVC393215:FVE393215 GEY393215:GFA393215 GOU393215:GOW393215 GYQ393215:GYS393215 HIM393215:HIO393215 HSI393215:HSK393215 ICE393215:ICG393215 IMA393215:IMC393215 IVW393215:IVY393215 JFS393215:JFU393215 JPO393215:JPQ393215 JZK393215:JZM393215 KJG393215:KJI393215 KTC393215:KTE393215 LCY393215:LDA393215 LMU393215:LMW393215 LWQ393215:LWS393215 MGM393215:MGO393215 MQI393215:MQK393215 NAE393215:NAG393215 NKA393215:NKC393215 NTW393215:NTY393215 ODS393215:ODU393215 ONO393215:ONQ393215 OXK393215:OXM393215 PHG393215:PHI393215 PRC393215:PRE393215 QAY393215:QBA393215 QKU393215:QKW393215 QUQ393215:QUS393215 REM393215:REO393215 ROI393215:ROK393215 RYE393215:RYG393215 SIA393215:SIC393215 SRW393215:SRY393215 TBS393215:TBU393215 TLO393215:TLQ393215 TVK393215:TVM393215 UFG393215:UFI393215 UPC393215:UPE393215 UYY393215:UZA393215 VIU393215:VIW393215 VSQ393215:VSS393215 WCM393215:WCO393215 WMI393215:WMK393215 WWE393215:WWG393215 W458751:Y458751 JS458751:JU458751 TO458751:TQ458751 ADK458751:ADM458751 ANG458751:ANI458751 AXC458751:AXE458751 BGY458751:BHA458751 BQU458751:BQW458751 CAQ458751:CAS458751 CKM458751:CKO458751 CUI458751:CUK458751 DEE458751:DEG458751 DOA458751:DOC458751 DXW458751:DXY458751 EHS458751:EHU458751 ERO458751:ERQ458751 FBK458751:FBM458751 FLG458751:FLI458751 FVC458751:FVE458751 GEY458751:GFA458751 GOU458751:GOW458751 GYQ458751:GYS458751 HIM458751:HIO458751 HSI458751:HSK458751 ICE458751:ICG458751 IMA458751:IMC458751 IVW458751:IVY458751 JFS458751:JFU458751 JPO458751:JPQ458751 JZK458751:JZM458751 KJG458751:KJI458751 KTC458751:KTE458751 LCY458751:LDA458751 LMU458751:LMW458751 LWQ458751:LWS458751 MGM458751:MGO458751 MQI458751:MQK458751 NAE458751:NAG458751 NKA458751:NKC458751 NTW458751:NTY458751 ODS458751:ODU458751 ONO458751:ONQ458751 OXK458751:OXM458751 PHG458751:PHI458751 PRC458751:PRE458751 QAY458751:QBA458751 QKU458751:QKW458751 QUQ458751:QUS458751 REM458751:REO458751 ROI458751:ROK458751 RYE458751:RYG458751 SIA458751:SIC458751 SRW458751:SRY458751 TBS458751:TBU458751 TLO458751:TLQ458751 TVK458751:TVM458751 UFG458751:UFI458751 UPC458751:UPE458751 UYY458751:UZA458751 VIU458751:VIW458751 VSQ458751:VSS458751 WCM458751:WCO458751 WMI458751:WMK458751 WWE458751:WWG458751 W524287:Y524287 JS524287:JU524287 TO524287:TQ524287 ADK524287:ADM524287 ANG524287:ANI524287 AXC524287:AXE524287 BGY524287:BHA524287 BQU524287:BQW524287 CAQ524287:CAS524287 CKM524287:CKO524287 CUI524287:CUK524287 DEE524287:DEG524287 DOA524287:DOC524287 DXW524287:DXY524287 EHS524287:EHU524287 ERO524287:ERQ524287 FBK524287:FBM524287 FLG524287:FLI524287 FVC524287:FVE524287 GEY524287:GFA524287 GOU524287:GOW524287 GYQ524287:GYS524287 HIM524287:HIO524287 HSI524287:HSK524287 ICE524287:ICG524287 IMA524287:IMC524287 IVW524287:IVY524287 JFS524287:JFU524287 JPO524287:JPQ524287 JZK524287:JZM524287 KJG524287:KJI524287 KTC524287:KTE524287 LCY524287:LDA524287 LMU524287:LMW524287 LWQ524287:LWS524287 MGM524287:MGO524287 MQI524287:MQK524287 NAE524287:NAG524287 NKA524287:NKC524287 NTW524287:NTY524287 ODS524287:ODU524287 ONO524287:ONQ524287 OXK524287:OXM524287 PHG524287:PHI524287 PRC524287:PRE524287 QAY524287:QBA524287 QKU524287:QKW524287 QUQ524287:QUS524287 REM524287:REO524287 ROI524287:ROK524287 RYE524287:RYG524287 SIA524287:SIC524287 SRW524287:SRY524287 TBS524287:TBU524287 TLO524287:TLQ524287 TVK524287:TVM524287 UFG524287:UFI524287 UPC524287:UPE524287 UYY524287:UZA524287 VIU524287:VIW524287 VSQ524287:VSS524287 WCM524287:WCO524287 WMI524287:WMK524287 WWE524287:WWG524287 W589823:Y589823 JS589823:JU589823 TO589823:TQ589823 ADK589823:ADM589823 ANG589823:ANI589823 AXC589823:AXE589823 BGY589823:BHA589823 BQU589823:BQW589823 CAQ589823:CAS589823 CKM589823:CKO589823 CUI589823:CUK589823 DEE589823:DEG589823 DOA589823:DOC589823 DXW589823:DXY589823 EHS589823:EHU589823 ERO589823:ERQ589823 FBK589823:FBM589823 FLG589823:FLI589823 FVC589823:FVE589823 GEY589823:GFA589823 GOU589823:GOW589823 GYQ589823:GYS589823 HIM589823:HIO589823 HSI589823:HSK589823 ICE589823:ICG589823 IMA589823:IMC589823 IVW589823:IVY589823 JFS589823:JFU589823 JPO589823:JPQ589823 JZK589823:JZM589823 KJG589823:KJI589823 KTC589823:KTE589823 LCY589823:LDA589823 LMU589823:LMW589823 LWQ589823:LWS589823 MGM589823:MGO589823 MQI589823:MQK589823 NAE589823:NAG589823 NKA589823:NKC589823 NTW589823:NTY589823 ODS589823:ODU589823 ONO589823:ONQ589823 OXK589823:OXM589823 PHG589823:PHI589823 PRC589823:PRE589823 QAY589823:QBA589823 QKU589823:QKW589823 QUQ589823:QUS589823 REM589823:REO589823 ROI589823:ROK589823 RYE589823:RYG589823 SIA589823:SIC589823 SRW589823:SRY589823 TBS589823:TBU589823 TLO589823:TLQ589823 TVK589823:TVM589823 UFG589823:UFI589823 UPC589823:UPE589823 UYY589823:UZA589823 VIU589823:VIW589823 VSQ589823:VSS589823 WCM589823:WCO589823 WMI589823:WMK589823 WWE589823:WWG589823 W655359:Y655359 JS655359:JU655359 TO655359:TQ655359 ADK655359:ADM655359 ANG655359:ANI655359 AXC655359:AXE655359 BGY655359:BHA655359 BQU655359:BQW655359 CAQ655359:CAS655359 CKM655359:CKO655359 CUI655359:CUK655359 DEE655359:DEG655359 DOA655359:DOC655359 DXW655359:DXY655359 EHS655359:EHU655359 ERO655359:ERQ655359 FBK655359:FBM655359 FLG655359:FLI655359 FVC655359:FVE655359 GEY655359:GFA655359 GOU655359:GOW655359 GYQ655359:GYS655359 HIM655359:HIO655359 HSI655359:HSK655359 ICE655359:ICG655359 IMA655359:IMC655359 IVW655359:IVY655359 JFS655359:JFU655359 JPO655359:JPQ655359 JZK655359:JZM655359 KJG655359:KJI655359 KTC655359:KTE655359 LCY655359:LDA655359 LMU655359:LMW655359 LWQ655359:LWS655359 MGM655359:MGO655359 MQI655359:MQK655359 NAE655359:NAG655359 NKA655359:NKC655359 NTW655359:NTY655359 ODS655359:ODU655359 ONO655359:ONQ655359 OXK655359:OXM655359 PHG655359:PHI655359 PRC655359:PRE655359 QAY655359:QBA655359 QKU655359:QKW655359 QUQ655359:QUS655359 REM655359:REO655359 ROI655359:ROK655359 RYE655359:RYG655359 SIA655359:SIC655359 SRW655359:SRY655359 TBS655359:TBU655359 TLO655359:TLQ655359 TVK655359:TVM655359 UFG655359:UFI655359 UPC655359:UPE655359 UYY655359:UZA655359 VIU655359:VIW655359 VSQ655359:VSS655359 WCM655359:WCO655359 WMI655359:WMK655359 WWE655359:WWG655359 W720895:Y720895 JS720895:JU720895 TO720895:TQ720895 ADK720895:ADM720895 ANG720895:ANI720895 AXC720895:AXE720895 BGY720895:BHA720895 BQU720895:BQW720895 CAQ720895:CAS720895 CKM720895:CKO720895 CUI720895:CUK720895 DEE720895:DEG720895 DOA720895:DOC720895 DXW720895:DXY720895 EHS720895:EHU720895 ERO720895:ERQ720895 FBK720895:FBM720895 FLG720895:FLI720895 FVC720895:FVE720895 GEY720895:GFA720895 GOU720895:GOW720895 GYQ720895:GYS720895 HIM720895:HIO720895 HSI720895:HSK720895 ICE720895:ICG720895 IMA720895:IMC720895 IVW720895:IVY720895 JFS720895:JFU720895 JPO720895:JPQ720895 JZK720895:JZM720895 KJG720895:KJI720895 KTC720895:KTE720895 LCY720895:LDA720895 LMU720895:LMW720895 LWQ720895:LWS720895 MGM720895:MGO720895 MQI720895:MQK720895 NAE720895:NAG720895 NKA720895:NKC720895 NTW720895:NTY720895 ODS720895:ODU720895 ONO720895:ONQ720895 OXK720895:OXM720895 PHG720895:PHI720895 PRC720895:PRE720895 QAY720895:QBA720895 QKU720895:QKW720895 QUQ720895:QUS720895 REM720895:REO720895 ROI720895:ROK720895 RYE720895:RYG720895 SIA720895:SIC720895 SRW720895:SRY720895 TBS720895:TBU720895 TLO720895:TLQ720895 TVK720895:TVM720895 UFG720895:UFI720895 UPC720895:UPE720895 UYY720895:UZA720895 VIU720895:VIW720895 VSQ720895:VSS720895 WCM720895:WCO720895 WMI720895:WMK720895 WWE720895:WWG720895 W786431:Y786431 JS786431:JU786431 TO786431:TQ786431 ADK786431:ADM786431 ANG786431:ANI786431 AXC786431:AXE786431 BGY786431:BHA786431 BQU786431:BQW786431 CAQ786431:CAS786431 CKM786431:CKO786431 CUI786431:CUK786431 DEE786431:DEG786431 DOA786431:DOC786431 DXW786431:DXY786431 EHS786431:EHU786431 ERO786431:ERQ786431 FBK786431:FBM786431 FLG786431:FLI786431 FVC786431:FVE786431 GEY786431:GFA786431 GOU786431:GOW786431 GYQ786431:GYS786431 HIM786431:HIO786431 HSI786431:HSK786431 ICE786431:ICG786431 IMA786431:IMC786431 IVW786431:IVY786431 JFS786431:JFU786431 JPO786431:JPQ786431 JZK786431:JZM786431 KJG786431:KJI786431 KTC786431:KTE786431 LCY786431:LDA786431 LMU786431:LMW786431 LWQ786431:LWS786431 MGM786431:MGO786431 MQI786431:MQK786431 NAE786431:NAG786431 NKA786431:NKC786431 NTW786431:NTY786431 ODS786431:ODU786431 ONO786431:ONQ786431 OXK786431:OXM786431 PHG786431:PHI786431 PRC786431:PRE786431 QAY786431:QBA786431 QKU786431:QKW786431 QUQ786431:QUS786431 REM786431:REO786431 ROI786431:ROK786431 RYE786431:RYG786431 SIA786431:SIC786431 SRW786431:SRY786431 TBS786431:TBU786431 TLO786431:TLQ786431 TVK786431:TVM786431 UFG786431:UFI786431 UPC786431:UPE786431 UYY786431:UZA786431 VIU786431:VIW786431 VSQ786431:VSS786431 WCM786431:WCO786431 WMI786431:WMK786431 WWE786431:WWG786431 W851967:Y851967 JS851967:JU851967 TO851967:TQ851967 ADK851967:ADM851967 ANG851967:ANI851967 AXC851967:AXE851967 BGY851967:BHA851967 BQU851967:BQW851967 CAQ851967:CAS851967 CKM851967:CKO851967 CUI851967:CUK851967 DEE851967:DEG851967 DOA851967:DOC851967 DXW851967:DXY851967 EHS851967:EHU851967 ERO851967:ERQ851967 FBK851967:FBM851967 FLG851967:FLI851967 FVC851967:FVE851967 GEY851967:GFA851967 GOU851967:GOW851967 GYQ851967:GYS851967 HIM851967:HIO851967 HSI851967:HSK851967 ICE851967:ICG851967 IMA851967:IMC851967 IVW851967:IVY851967 JFS851967:JFU851967 JPO851967:JPQ851967 JZK851967:JZM851967 KJG851967:KJI851967 KTC851967:KTE851967 LCY851967:LDA851967 LMU851967:LMW851967 LWQ851967:LWS851967 MGM851967:MGO851967 MQI851967:MQK851967 NAE851967:NAG851967 NKA851967:NKC851967 NTW851967:NTY851967 ODS851967:ODU851967 ONO851967:ONQ851967 OXK851967:OXM851967 PHG851967:PHI851967 PRC851967:PRE851967 QAY851967:QBA851967 QKU851967:QKW851967 QUQ851967:QUS851967 REM851967:REO851967 ROI851967:ROK851967 RYE851967:RYG851967 SIA851967:SIC851967 SRW851967:SRY851967 TBS851967:TBU851967 TLO851967:TLQ851967 TVK851967:TVM851967 UFG851967:UFI851967 UPC851967:UPE851967 UYY851967:UZA851967 VIU851967:VIW851967 VSQ851967:VSS851967 WCM851967:WCO851967 WMI851967:WMK851967 WWE851967:WWG851967 W8:Y8 JS8:JU8 TO8:TQ8 ADK8:ADM8 ANG8:ANI8 AXC8:AXE8 BGY8:BHA8 BQU8:BQW8 CAQ8:CAS8 CKM8:CKO8 CUI8:CUK8 DEE8:DEG8 DOA8:DOC8 DXW8:DXY8 EHS8:EHU8 ERO8:ERQ8 FBK8:FBM8 FLG8:FLI8 FVC8:FVE8 GEY8:GFA8 GOU8:GOW8 GYQ8:GYS8 HIM8:HIO8 HSI8:HSK8 ICE8:ICG8 IMA8:IMC8 IVW8:IVY8 JFS8:JFU8 JPO8:JPQ8 JZK8:JZM8 KJG8:KJI8 KTC8:KTE8 LCY8:LDA8 LMU8:LMW8 LWQ8:LWS8 MGM8:MGO8 MQI8:MQK8 NAE8:NAG8 NKA8:NKC8 NTW8:NTY8 ODS8:ODU8 ONO8:ONQ8 OXK8:OXM8 PHG8:PHI8 PRC8:PRE8 QAY8:QBA8 QKU8:QKW8 QUQ8:QUS8 REM8:REO8 ROI8:ROK8 RYE8:RYG8 SIA8:SIC8 SRW8:SRY8 TBS8:TBU8 TLO8:TLQ8 TVK8:TVM8 UFG8:UFI8 UPC8:UPE8 UYY8:UZA8 VIU8:VIW8 VSQ8:VSS8 WCM8:WCO8 WMI8:WMK8 WWE8:WWG8" xr:uid="{D65CF87C-8F0A-4445-8B16-5A6504A08A4E}">
      <formula1>"公簿,実測,有効"</formula1>
    </dataValidation>
    <dataValidation type="list" allowBlank="1" showInputMessage="1" showErrorMessage="1" sqref="G983059:M983059 JC983059:JI983059 SY983059:TE983059 ACU983059:ADA983059 AMQ983059:AMW983059 AWM983059:AWS983059 BGI983059:BGO983059 BQE983059:BQK983059 CAA983059:CAG983059 CJW983059:CKC983059 CTS983059:CTY983059 DDO983059:DDU983059 DNK983059:DNQ983059 DXG983059:DXM983059 EHC983059:EHI983059 EQY983059:ERE983059 FAU983059:FBA983059 FKQ983059:FKW983059 FUM983059:FUS983059 GEI983059:GEO983059 GOE983059:GOK983059 GYA983059:GYG983059 HHW983059:HIC983059 HRS983059:HRY983059 IBO983059:IBU983059 ILK983059:ILQ983059 IVG983059:IVM983059 JFC983059:JFI983059 JOY983059:JPE983059 JYU983059:JZA983059 KIQ983059:KIW983059 KSM983059:KSS983059 LCI983059:LCO983059 LME983059:LMK983059 LWA983059:LWG983059 MFW983059:MGC983059 MPS983059:MPY983059 MZO983059:MZU983059 NJK983059:NJQ983059 NTG983059:NTM983059 ODC983059:ODI983059 OMY983059:ONE983059 OWU983059:OXA983059 PGQ983059:PGW983059 PQM983059:PQS983059 QAI983059:QAO983059 QKE983059:QKK983059 QUA983059:QUG983059 RDW983059:REC983059 RNS983059:RNY983059 RXO983059:RXU983059 SHK983059:SHQ983059 SRG983059:SRM983059 TBC983059:TBI983059 TKY983059:TLE983059 TUU983059:TVA983059 UEQ983059:UEW983059 UOM983059:UOS983059 UYI983059:UYO983059 VIE983059:VIK983059 VSA983059:VSG983059 WBW983059:WCC983059 WLS983059:WLY983059 WVO983059:WVU983059 G65555:M65555 JC65555:JI65555 SY65555:TE65555 ACU65555:ADA65555 AMQ65555:AMW65555 AWM65555:AWS65555 BGI65555:BGO65555 BQE65555:BQK65555 CAA65555:CAG65555 CJW65555:CKC65555 CTS65555:CTY65555 DDO65555:DDU65555 DNK65555:DNQ65555 DXG65555:DXM65555 EHC65555:EHI65555 EQY65555:ERE65555 FAU65555:FBA65555 FKQ65555:FKW65555 FUM65555:FUS65555 GEI65555:GEO65555 GOE65555:GOK65555 GYA65555:GYG65555 HHW65555:HIC65555 HRS65555:HRY65555 IBO65555:IBU65555 ILK65555:ILQ65555 IVG65555:IVM65555 JFC65555:JFI65555 JOY65555:JPE65555 JYU65555:JZA65555 KIQ65555:KIW65555 KSM65555:KSS65555 LCI65555:LCO65555 LME65555:LMK65555 LWA65555:LWG65555 MFW65555:MGC65555 MPS65555:MPY65555 MZO65555:MZU65555 NJK65555:NJQ65555 NTG65555:NTM65555 ODC65555:ODI65555 OMY65555:ONE65555 OWU65555:OXA65555 PGQ65555:PGW65555 PQM65555:PQS65555 QAI65555:QAO65555 QKE65555:QKK65555 QUA65555:QUG65555 RDW65555:REC65555 RNS65555:RNY65555 RXO65555:RXU65555 SHK65555:SHQ65555 SRG65555:SRM65555 TBC65555:TBI65555 TKY65555:TLE65555 TUU65555:TVA65555 UEQ65555:UEW65555 UOM65555:UOS65555 UYI65555:UYO65555 VIE65555:VIK65555 VSA65555:VSG65555 WBW65555:WCC65555 WLS65555:WLY65555 WVO65555:WVU65555 G131091:M131091 JC131091:JI131091 SY131091:TE131091 ACU131091:ADA131091 AMQ131091:AMW131091 AWM131091:AWS131091 BGI131091:BGO131091 BQE131091:BQK131091 CAA131091:CAG131091 CJW131091:CKC131091 CTS131091:CTY131091 DDO131091:DDU131091 DNK131091:DNQ131091 DXG131091:DXM131091 EHC131091:EHI131091 EQY131091:ERE131091 FAU131091:FBA131091 FKQ131091:FKW131091 FUM131091:FUS131091 GEI131091:GEO131091 GOE131091:GOK131091 GYA131091:GYG131091 HHW131091:HIC131091 HRS131091:HRY131091 IBO131091:IBU131091 ILK131091:ILQ131091 IVG131091:IVM131091 JFC131091:JFI131091 JOY131091:JPE131091 JYU131091:JZA131091 KIQ131091:KIW131091 KSM131091:KSS131091 LCI131091:LCO131091 LME131091:LMK131091 LWA131091:LWG131091 MFW131091:MGC131091 MPS131091:MPY131091 MZO131091:MZU131091 NJK131091:NJQ131091 NTG131091:NTM131091 ODC131091:ODI131091 OMY131091:ONE131091 OWU131091:OXA131091 PGQ131091:PGW131091 PQM131091:PQS131091 QAI131091:QAO131091 QKE131091:QKK131091 QUA131091:QUG131091 RDW131091:REC131091 RNS131091:RNY131091 RXO131091:RXU131091 SHK131091:SHQ131091 SRG131091:SRM131091 TBC131091:TBI131091 TKY131091:TLE131091 TUU131091:TVA131091 UEQ131091:UEW131091 UOM131091:UOS131091 UYI131091:UYO131091 VIE131091:VIK131091 VSA131091:VSG131091 WBW131091:WCC131091 WLS131091:WLY131091 WVO131091:WVU131091 G196627:M196627 JC196627:JI196627 SY196627:TE196627 ACU196627:ADA196627 AMQ196627:AMW196627 AWM196627:AWS196627 BGI196627:BGO196627 BQE196627:BQK196627 CAA196627:CAG196627 CJW196627:CKC196627 CTS196627:CTY196627 DDO196627:DDU196627 DNK196627:DNQ196627 DXG196627:DXM196627 EHC196627:EHI196627 EQY196627:ERE196627 FAU196627:FBA196627 FKQ196627:FKW196627 FUM196627:FUS196627 GEI196627:GEO196627 GOE196627:GOK196627 GYA196627:GYG196627 HHW196627:HIC196627 HRS196627:HRY196627 IBO196627:IBU196627 ILK196627:ILQ196627 IVG196627:IVM196627 JFC196627:JFI196627 JOY196627:JPE196627 JYU196627:JZA196627 KIQ196627:KIW196627 KSM196627:KSS196627 LCI196627:LCO196627 LME196627:LMK196627 LWA196627:LWG196627 MFW196627:MGC196627 MPS196627:MPY196627 MZO196627:MZU196627 NJK196627:NJQ196627 NTG196627:NTM196627 ODC196627:ODI196627 OMY196627:ONE196627 OWU196627:OXA196627 PGQ196627:PGW196627 PQM196627:PQS196627 QAI196627:QAO196627 QKE196627:QKK196627 QUA196627:QUG196627 RDW196627:REC196627 RNS196627:RNY196627 RXO196627:RXU196627 SHK196627:SHQ196627 SRG196627:SRM196627 TBC196627:TBI196627 TKY196627:TLE196627 TUU196627:TVA196627 UEQ196627:UEW196627 UOM196627:UOS196627 UYI196627:UYO196627 VIE196627:VIK196627 VSA196627:VSG196627 WBW196627:WCC196627 WLS196627:WLY196627 WVO196627:WVU196627 G262163:M262163 JC262163:JI262163 SY262163:TE262163 ACU262163:ADA262163 AMQ262163:AMW262163 AWM262163:AWS262163 BGI262163:BGO262163 BQE262163:BQK262163 CAA262163:CAG262163 CJW262163:CKC262163 CTS262163:CTY262163 DDO262163:DDU262163 DNK262163:DNQ262163 DXG262163:DXM262163 EHC262163:EHI262163 EQY262163:ERE262163 FAU262163:FBA262163 FKQ262163:FKW262163 FUM262163:FUS262163 GEI262163:GEO262163 GOE262163:GOK262163 GYA262163:GYG262163 HHW262163:HIC262163 HRS262163:HRY262163 IBO262163:IBU262163 ILK262163:ILQ262163 IVG262163:IVM262163 JFC262163:JFI262163 JOY262163:JPE262163 JYU262163:JZA262163 KIQ262163:KIW262163 KSM262163:KSS262163 LCI262163:LCO262163 LME262163:LMK262163 LWA262163:LWG262163 MFW262163:MGC262163 MPS262163:MPY262163 MZO262163:MZU262163 NJK262163:NJQ262163 NTG262163:NTM262163 ODC262163:ODI262163 OMY262163:ONE262163 OWU262163:OXA262163 PGQ262163:PGW262163 PQM262163:PQS262163 QAI262163:QAO262163 QKE262163:QKK262163 QUA262163:QUG262163 RDW262163:REC262163 RNS262163:RNY262163 RXO262163:RXU262163 SHK262163:SHQ262163 SRG262163:SRM262163 TBC262163:TBI262163 TKY262163:TLE262163 TUU262163:TVA262163 UEQ262163:UEW262163 UOM262163:UOS262163 UYI262163:UYO262163 VIE262163:VIK262163 VSA262163:VSG262163 WBW262163:WCC262163 WLS262163:WLY262163 WVO262163:WVU262163 G327699:M327699 JC327699:JI327699 SY327699:TE327699 ACU327699:ADA327699 AMQ327699:AMW327699 AWM327699:AWS327699 BGI327699:BGO327699 BQE327699:BQK327699 CAA327699:CAG327699 CJW327699:CKC327699 CTS327699:CTY327699 DDO327699:DDU327699 DNK327699:DNQ327699 DXG327699:DXM327699 EHC327699:EHI327699 EQY327699:ERE327699 FAU327699:FBA327699 FKQ327699:FKW327699 FUM327699:FUS327699 GEI327699:GEO327699 GOE327699:GOK327699 GYA327699:GYG327699 HHW327699:HIC327699 HRS327699:HRY327699 IBO327699:IBU327699 ILK327699:ILQ327699 IVG327699:IVM327699 JFC327699:JFI327699 JOY327699:JPE327699 JYU327699:JZA327699 KIQ327699:KIW327699 KSM327699:KSS327699 LCI327699:LCO327699 LME327699:LMK327699 LWA327699:LWG327699 MFW327699:MGC327699 MPS327699:MPY327699 MZO327699:MZU327699 NJK327699:NJQ327699 NTG327699:NTM327699 ODC327699:ODI327699 OMY327699:ONE327699 OWU327699:OXA327699 PGQ327699:PGW327699 PQM327699:PQS327699 QAI327699:QAO327699 QKE327699:QKK327699 QUA327699:QUG327699 RDW327699:REC327699 RNS327699:RNY327699 RXO327699:RXU327699 SHK327699:SHQ327699 SRG327699:SRM327699 TBC327699:TBI327699 TKY327699:TLE327699 TUU327699:TVA327699 UEQ327699:UEW327699 UOM327699:UOS327699 UYI327699:UYO327699 VIE327699:VIK327699 VSA327699:VSG327699 WBW327699:WCC327699 WLS327699:WLY327699 WVO327699:WVU327699 G393235:M393235 JC393235:JI393235 SY393235:TE393235 ACU393235:ADA393235 AMQ393235:AMW393235 AWM393235:AWS393235 BGI393235:BGO393235 BQE393235:BQK393235 CAA393235:CAG393235 CJW393235:CKC393235 CTS393235:CTY393235 DDO393235:DDU393235 DNK393235:DNQ393235 DXG393235:DXM393235 EHC393235:EHI393235 EQY393235:ERE393235 FAU393235:FBA393235 FKQ393235:FKW393235 FUM393235:FUS393235 GEI393235:GEO393235 GOE393235:GOK393235 GYA393235:GYG393235 HHW393235:HIC393235 HRS393235:HRY393235 IBO393235:IBU393235 ILK393235:ILQ393235 IVG393235:IVM393235 JFC393235:JFI393235 JOY393235:JPE393235 JYU393235:JZA393235 KIQ393235:KIW393235 KSM393235:KSS393235 LCI393235:LCO393235 LME393235:LMK393235 LWA393235:LWG393235 MFW393235:MGC393235 MPS393235:MPY393235 MZO393235:MZU393235 NJK393235:NJQ393235 NTG393235:NTM393235 ODC393235:ODI393235 OMY393235:ONE393235 OWU393235:OXA393235 PGQ393235:PGW393235 PQM393235:PQS393235 QAI393235:QAO393235 QKE393235:QKK393235 QUA393235:QUG393235 RDW393235:REC393235 RNS393235:RNY393235 RXO393235:RXU393235 SHK393235:SHQ393235 SRG393235:SRM393235 TBC393235:TBI393235 TKY393235:TLE393235 TUU393235:TVA393235 UEQ393235:UEW393235 UOM393235:UOS393235 UYI393235:UYO393235 VIE393235:VIK393235 VSA393235:VSG393235 WBW393235:WCC393235 WLS393235:WLY393235 WVO393235:WVU393235 G458771:M458771 JC458771:JI458771 SY458771:TE458771 ACU458771:ADA458771 AMQ458771:AMW458771 AWM458771:AWS458771 BGI458771:BGO458771 BQE458771:BQK458771 CAA458771:CAG458771 CJW458771:CKC458771 CTS458771:CTY458771 DDO458771:DDU458771 DNK458771:DNQ458771 DXG458771:DXM458771 EHC458771:EHI458771 EQY458771:ERE458771 FAU458771:FBA458771 FKQ458771:FKW458771 FUM458771:FUS458771 GEI458771:GEO458771 GOE458771:GOK458771 GYA458771:GYG458771 HHW458771:HIC458771 HRS458771:HRY458771 IBO458771:IBU458771 ILK458771:ILQ458771 IVG458771:IVM458771 JFC458771:JFI458771 JOY458771:JPE458771 JYU458771:JZA458771 KIQ458771:KIW458771 KSM458771:KSS458771 LCI458771:LCO458771 LME458771:LMK458771 LWA458771:LWG458771 MFW458771:MGC458771 MPS458771:MPY458771 MZO458771:MZU458771 NJK458771:NJQ458771 NTG458771:NTM458771 ODC458771:ODI458771 OMY458771:ONE458771 OWU458771:OXA458771 PGQ458771:PGW458771 PQM458771:PQS458771 QAI458771:QAO458771 QKE458771:QKK458771 QUA458771:QUG458771 RDW458771:REC458771 RNS458771:RNY458771 RXO458771:RXU458771 SHK458771:SHQ458771 SRG458771:SRM458771 TBC458771:TBI458771 TKY458771:TLE458771 TUU458771:TVA458771 UEQ458771:UEW458771 UOM458771:UOS458771 UYI458771:UYO458771 VIE458771:VIK458771 VSA458771:VSG458771 WBW458771:WCC458771 WLS458771:WLY458771 WVO458771:WVU458771 G524307:M524307 JC524307:JI524307 SY524307:TE524307 ACU524307:ADA524307 AMQ524307:AMW524307 AWM524307:AWS524307 BGI524307:BGO524307 BQE524307:BQK524307 CAA524307:CAG524307 CJW524307:CKC524307 CTS524307:CTY524307 DDO524307:DDU524307 DNK524307:DNQ524307 DXG524307:DXM524307 EHC524307:EHI524307 EQY524307:ERE524307 FAU524307:FBA524307 FKQ524307:FKW524307 FUM524307:FUS524307 GEI524307:GEO524307 GOE524307:GOK524307 GYA524307:GYG524307 HHW524307:HIC524307 HRS524307:HRY524307 IBO524307:IBU524307 ILK524307:ILQ524307 IVG524307:IVM524307 JFC524307:JFI524307 JOY524307:JPE524307 JYU524307:JZA524307 KIQ524307:KIW524307 KSM524307:KSS524307 LCI524307:LCO524307 LME524307:LMK524307 LWA524307:LWG524307 MFW524307:MGC524307 MPS524307:MPY524307 MZO524307:MZU524307 NJK524307:NJQ524307 NTG524307:NTM524307 ODC524307:ODI524307 OMY524307:ONE524307 OWU524307:OXA524307 PGQ524307:PGW524307 PQM524307:PQS524307 QAI524307:QAO524307 QKE524307:QKK524307 QUA524307:QUG524307 RDW524307:REC524307 RNS524307:RNY524307 RXO524307:RXU524307 SHK524307:SHQ524307 SRG524307:SRM524307 TBC524307:TBI524307 TKY524307:TLE524307 TUU524307:TVA524307 UEQ524307:UEW524307 UOM524307:UOS524307 UYI524307:UYO524307 VIE524307:VIK524307 VSA524307:VSG524307 WBW524307:WCC524307 WLS524307:WLY524307 WVO524307:WVU524307 G589843:M589843 JC589843:JI589843 SY589843:TE589843 ACU589843:ADA589843 AMQ589843:AMW589843 AWM589843:AWS589843 BGI589843:BGO589843 BQE589843:BQK589843 CAA589843:CAG589843 CJW589843:CKC589843 CTS589843:CTY589843 DDO589843:DDU589843 DNK589843:DNQ589843 DXG589843:DXM589843 EHC589843:EHI589843 EQY589843:ERE589843 FAU589843:FBA589843 FKQ589843:FKW589843 FUM589843:FUS589843 GEI589843:GEO589843 GOE589843:GOK589843 GYA589843:GYG589843 HHW589843:HIC589843 HRS589843:HRY589843 IBO589843:IBU589843 ILK589843:ILQ589843 IVG589843:IVM589843 JFC589843:JFI589843 JOY589843:JPE589843 JYU589843:JZA589843 KIQ589843:KIW589843 KSM589843:KSS589843 LCI589843:LCO589843 LME589843:LMK589843 LWA589843:LWG589843 MFW589843:MGC589843 MPS589843:MPY589843 MZO589843:MZU589843 NJK589843:NJQ589843 NTG589843:NTM589843 ODC589843:ODI589843 OMY589843:ONE589843 OWU589843:OXA589843 PGQ589843:PGW589843 PQM589843:PQS589843 QAI589843:QAO589843 QKE589843:QKK589843 QUA589843:QUG589843 RDW589843:REC589843 RNS589843:RNY589843 RXO589843:RXU589843 SHK589843:SHQ589843 SRG589843:SRM589843 TBC589843:TBI589843 TKY589843:TLE589843 TUU589843:TVA589843 UEQ589843:UEW589843 UOM589843:UOS589843 UYI589843:UYO589843 VIE589843:VIK589843 VSA589843:VSG589843 WBW589843:WCC589843 WLS589843:WLY589843 WVO589843:WVU589843 G655379:M655379 JC655379:JI655379 SY655379:TE655379 ACU655379:ADA655379 AMQ655379:AMW655379 AWM655379:AWS655379 BGI655379:BGO655379 BQE655379:BQK655379 CAA655379:CAG655379 CJW655379:CKC655379 CTS655379:CTY655379 DDO655379:DDU655379 DNK655379:DNQ655379 DXG655379:DXM655379 EHC655379:EHI655379 EQY655379:ERE655379 FAU655379:FBA655379 FKQ655379:FKW655379 FUM655379:FUS655379 GEI655379:GEO655379 GOE655379:GOK655379 GYA655379:GYG655379 HHW655379:HIC655379 HRS655379:HRY655379 IBO655379:IBU655379 ILK655379:ILQ655379 IVG655379:IVM655379 JFC655379:JFI655379 JOY655379:JPE655379 JYU655379:JZA655379 KIQ655379:KIW655379 KSM655379:KSS655379 LCI655379:LCO655379 LME655379:LMK655379 LWA655379:LWG655379 MFW655379:MGC655379 MPS655379:MPY655379 MZO655379:MZU655379 NJK655379:NJQ655379 NTG655379:NTM655379 ODC655379:ODI655379 OMY655379:ONE655379 OWU655379:OXA655379 PGQ655379:PGW655379 PQM655379:PQS655379 QAI655379:QAO655379 QKE655379:QKK655379 QUA655379:QUG655379 RDW655379:REC655379 RNS655379:RNY655379 RXO655379:RXU655379 SHK655379:SHQ655379 SRG655379:SRM655379 TBC655379:TBI655379 TKY655379:TLE655379 TUU655379:TVA655379 UEQ655379:UEW655379 UOM655379:UOS655379 UYI655379:UYO655379 VIE655379:VIK655379 VSA655379:VSG655379 WBW655379:WCC655379 WLS655379:WLY655379 WVO655379:WVU655379 G720915:M720915 JC720915:JI720915 SY720915:TE720915 ACU720915:ADA720915 AMQ720915:AMW720915 AWM720915:AWS720915 BGI720915:BGO720915 BQE720915:BQK720915 CAA720915:CAG720915 CJW720915:CKC720915 CTS720915:CTY720915 DDO720915:DDU720915 DNK720915:DNQ720915 DXG720915:DXM720915 EHC720915:EHI720915 EQY720915:ERE720915 FAU720915:FBA720915 FKQ720915:FKW720915 FUM720915:FUS720915 GEI720915:GEO720915 GOE720915:GOK720915 GYA720915:GYG720915 HHW720915:HIC720915 HRS720915:HRY720915 IBO720915:IBU720915 ILK720915:ILQ720915 IVG720915:IVM720915 JFC720915:JFI720915 JOY720915:JPE720915 JYU720915:JZA720915 KIQ720915:KIW720915 KSM720915:KSS720915 LCI720915:LCO720915 LME720915:LMK720915 LWA720915:LWG720915 MFW720915:MGC720915 MPS720915:MPY720915 MZO720915:MZU720915 NJK720915:NJQ720915 NTG720915:NTM720915 ODC720915:ODI720915 OMY720915:ONE720915 OWU720915:OXA720915 PGQ720915:PGW720915 PQM720915:PQS720915 QAI720915:QAO720915 QKE720915:QKK720915 QUA720915:QUG720915 RDW720915:REC720915 RNS720915:RNY720915 RXO720915:RXU720915 SHK720915:SHQ720915 SRG720915:SRM720915 TBC720915:TBI720915 TKY720915:TLE720915 TUU720915:TVA720915 UEQ720915:UEW720915 UOM720915:UOS720915 UYI720915:UYO720915 VIE720915:VIK720915 VSA720915:VSG720915 WBW720915:WCC720915 WLS720915:WLY720915 WVO720915:WVU720915 G786451:M786451 JC786451:JI786451 SY786451:TE786451 ACU786451:ADA786451 AMQ786451:AMW786451 AWM786451:AWS786451 BGI786451:BGO786451 BQE786451:BQK786451 CAA786451:CAG786451 CJW786451:CKC786451 CTS786451:CTY786451 DDO786451:DDU786451 DNK786451:DNQ786451 DXG786451:DXM786451 EHC786451:EHI786451 EQY786451:ERE786451 FAU786451:FBA786451 FKQ786451:FKW786451 FUM786451:FUS786451 GEI786451:GEO786451 GOE786451:GOK786451 GYA786451:GYG786451 HHW786451:HIC786451 HRS786451:HRY786451 IBO786451:IBU786451 ILK786451:ILQ786451 IVG786451:IVM786451 JFC786451:JFI786451 JOY786451:JPE786451 JYU786451:JZA786451 KIQ786451:KIW786451 KSM786451:KSS786451 LCI786451:LCO786451 LME786451:LMK786451 LWA786451:LWG786451 MFW786451:MGC786451 MPS786451:MPY786451 MZO786451:MZU786451 NJK786451:NJQ786451 NTG786451:NTM786451 ODC786451:ODI786451 OMY786451:ONE786451 OWU786451:OXA786451 PGQ786451:PGW786451 PQM786451:PQS786451 QAI786451:QAO786451 QKE786451:QKK786451 QUA786451:QUG786451 RDW786451:REC786451 RNS786451:RNY786451 RXO786451:RXU786451 SHK786451:SHQ786451 SRG786451:SRM786451 TBC786451:TBI786451 TKY786451:TLE786451 TUU786451:TVA786451 UEQ786451:UEW786451 UOM786451:UOS786451 UYI786451:UYO786451 VIE786451:VIK786451 VSA786451:VSG786451 WBW786451:WCC786451 WLS786451:WLY786451 WVO786451:WVU786451 G851987:M851987 JC851987:JI851987 SY851987:TE851987 ACU851987:ADA851987 AMQ851987:AMW851987 AWM851987:AWS851987 BGI851987:BGO851987 BQE851987:BQK851987 CAA851987:CAG851987 CJW851987:CKC851987 CTS851987:CTY851987 DDO851987:DDU851987 DNK851987:DNQ851987 DXG851987:DXM851987 EHC851987:EHI851987 EQY851987:ERE851987 FAU851987:FBA851987 FKQ851987:FKW851987 FUM851987:FUS851987 GEI851987:GEO851987 GOE851987:GOK851987 GYA851987:GYG851987 HHW851987:HIC851987 HRS851987:HRY851987 IBO851987:IBU851987 ILK851987:ILQ851987 IVG851987:IVM851987 JFC851987:JFI851987 JOY851987:JPE851987 JYU851987:JZA851987 KIQ851987:KIW851987 KSM851987:KSS851987 LCI851987:LCO851987 LME851987:LMK851987 LWA851987:LWG851987 MFW851987:MGC851987 MPS851987:MPY851987 MZO851987:MZU851987 NJK851987:NJQ851987 NTG851987:NTM851987 ODC851987:ODI851987 OMY851987:ONE851987 OWU851987:OXA851987 PGQ851987:PGW851987 PQM851987:PQS851987 QAI851987:QAO851987 QKE851987:QKK851987 QUA851987:QUG851987 RDW851987:REC851987 RNS851987:RNY851987 RXO851987:RXU851987 SHK851987:SHQ851987 SRG851987:SRM851987 TBC851987:TBI851987 TKY851987:TLE851987 TUU851987:TVA851987 UEQ851987:UEW851987 UOM851987:UOS851987 UYI851987:UYO851987 VIE851987:VIK851987 VSA851987:VSG851987 WBW851987:WCC851987 WLS851987:WLY851987 WVO851987:WVU851987 G917523:M917523 JC917523:JI917523 SY917523:TE917523 ACU917523:ADA917523 AMQ917523:AMW917523 AWM917523:AWS917523 BGI917523:BGO917523 BQE917523:BQK917523 CAA917523:CAG917523 CJW917523:CKC917523 CTS917523:CTY917523 DDO917523:DDU917523 DNK917523:DNQ917523 DXG917523:DXM917523 EHC917523:EHI917523 EQY917523:ERE917523 FAU917523:FBA917523 FKQ917523:FKW917523 FUM917523:FUS917523 GEI917523:GEO917523 GOE917523:GOK917523 GYA917523:GYG917523 HHW917523:HIC917523 HRS917523:HRY917523 IBO917523:IBU917523 ILK917523:ILQ917523 IVG917523:IVM917523 JFC917523:JFI917523 JOY917523:JPE917523 JYU917523:JZA917523 KIQ917523:KIW917523 KSM917523:KSS917523 LCI917523:LCO917523 LME917523:LMK917523 LWA917523:LWG917523 MFW917523:MGC917523 MPS917523:MPY917523 MZO917523:MZU917523 NJK917523:NJQ917523 NTG917523:NTM917523 ODC917523:ODI917523 OMY917523:ONE917523 OWU917523:OXA917523 PGQ917523:PGW917523 PQM917523:PQS917523 QAI917523:QAO917523 QKE917523:QKK917523 QUA917523:QUG917523 RDW917523:REC917523 RNS917523:RNY917523 RXO917523:RXU917523 SHK917523:SHQ917523 SRG917523:SRM917523 TBC917523:TBI917523 TKY917523:TLE917523 TUU917523:TVA917523 UEQ917523:UEW917523 UOM917523:UOS917523 UYI917523:UYO917523 VIE917523:VIK917523 VSA917523:VSG917523 WBW917523:WCC917523 WLS917523:WLY917523 WVO917523:WVU917523" xr:uid="{ABEDFE1F-8CEF-4CCC-8E7E-4BB71CB73871}">
      <formula1>"想定賃料(管理費含),確定賃料(管理費含)"</formula1>
    </dataValidation>
  </dataValidations>
  <printOptions horizontalCentered="1"/>
  <pageMargins left="0.70866141732283472" right="0.39370078740157483" top="0.39370078740157483" bottom="0.19685039370078741" header="0.31496062992125984" footer="0.31496062992125984"/>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A5BDA8-1FCF-4AA0-BFEE-ED99D9A34F61}">
  <dimension ref="A1:AH27"/>
  <sheetViews>
    <sheetView view="pageBreakPreview" zoomScale="85" zoomScaleNormal="100" zoomScaleSheetLayoutView="85" workbookViewId="0">
      <selection activeCell="K11" sqref="K11:AE11"/>
    </sheetView>
  </sheetViews>
  <sheetFormatPr defaultRowHeight="12.9" x14ac:dyDescent="0.3"/>
  <cols>
    <col min="1" max="70" width="2.62890625" style="3" customWidth="1"/>
    <col min="71" max="256" width="8.734375" style="3"/>
    <col min="257" max="282" width="2.62890625" style="3" customWidth="1"/>
    <col min="283" max="283" width="1.89453125" style="3" customWidth="1"/>
    <col min="284" max="284" width="2.3671875" style="3" customWidth="1"/>
    <col min="285" max="285" width="2.734375" style="3" customWidth="1"/>
    <col min="286" max="286" width="2.1015625" style="3" customWidth="1"/>
    <col min="287" max="287" width="2.62890625" style="3" customWidth="1"/>
    <col min="288" max="288" width="1.734375" style="3" customWidth="1"/>
    <col min="289" max="326" width="2.62890625" style="3" customWidth="1"/>
    <col min="327" max="512" width="8.734375" style="3"/>
    <col min="513" max="538" width="2.62890625" style="3" customWidth="1"/>
    <col min="539" max="539" width="1.89453125" style="3" customWidth="1"/>
    <col min="540" max="540" width="2.3671875" style="3" customWidth="1"/>
    <col min="541" max="541" width="2.734375" style="3" customWidth="1"/>
    <col min="542" max="542" width="2.1015625" style="3" customWidth="1"/>
    <col min="543" max="543" width="2.62890625" style="3" customWidth="1"/>
    <col min="544" max="544" width="1.734375" style="3" customWidth="1"/>
    <col min="545" max="582" width="2.62890625" style="3" customWidth="1"/>
    <col min="583" max="768" width="8.734375" style="3"/>
    <col min="769" max="794" width="2.62890625" style="3" customWidth="1"/>
    <col min="795" max="795" width="1.89453125" style="3" customWidth="1"/>
    <col min="796" max="796" width="2.3671875" style="3" customWidth="1"/>
    <col min="797" max="797" width="2.734375" style="3" customWidth="1"/>
    <col min="798" max="798" width="2.1015625" style="3" customWidth="1"/>
    <col min="799" max="799" width="2.62890625" style="3" customWidth="1"/>
    <col min="800" max="800" width="1.734375" style="3" customWidth="1"/>
    <col min="801" max="838" width="2.62890625" style="3" customWidth="1"/>
    <col min="839" max="1024" width="8.734375" style="3"/>
    <col min="1025" max="1050" width="2.62890625" style="3" customWidth="1"/>
    <col min="1051" max="1051" width="1.89453125" style="3" customWidth="1"/>
    <col min="1052" max="1052" width="2.3671875" style="3" customWidth="1"/>
    <col min="1053" max="1053" width="2.734375" style="3" customWidth="1"/>
    <col min="1054" max="1054" width="2.1015625" style="3" customWidth="1"/>
    <col min="1055" max="1055" width="2.62890625" style="3" customWidth="1"/>
    <col min="1056" max="1056" width="1.734375" style="3" customWidth="1"/>
    <col min="1057" max="1094" width="2.62890625" style="3" customWidth="1"/>
    <col min="1095" max="1280" width="8.734375" style="3"/>
    <col min="1281" max="1306" width="2.62890625" style="3" customWidth="1"/>
    <col min="1307" max="1307" width="1.89453125" style="3" customWidth="1"/>
    <col min="1308" max="1308" width="2.3671875" style="3" customWidth="1"/>
    <col min="1309" max="1309" width="2.734375" style="3" customWidth="1"/>
    <col min="1310" max="1310" width="2.1015625" style="3" customWidth="1"/>
    <col min="1311" max="1311" width="2.62890625" style="3" customWidth="1"/>
    <col min="1312" max="1312" width="1.734375" style="3" customWidth="1"/>
    <col min="1313" max="1350" width="2.62890625" style="3" customWidth="1"/>
    <col min="1351" max="1536" width="8.734375" style="3"/>
    <col min="1537" max="1562" width="2.62890625" style="3" customWidth="1"/>
    <col min="1563" max="1563" width="1.89453125" style="3" customWidth="1"/>
    <col min="1564" max="1564" width="2.3671875" style="3" customWidth="1"/>
    <col min="1565" max="1565" width="2.734375" style="3" customWidth="1"/>
    <col min="1566" max="1566" width="2.1015625" style="3" customWidth="1"/>
    <col min="1567" max="1567" width="2.62890625" style="3" customWidth="1"/>
    <col min="1568" max="1568" width="1.734375" style="3" customWidth="1"/>
    <col min="1569" max="1606" width="2.62890625" style="3" customWidth="1"/>
    <col min="1607" max="1792" width="8.734375" style="3"/>
    <col min="1793" max="1818" width="2.62890625" style="3" customWidth="1"/>
    <col min="1819" max="1819" width="1.89453125" style="3" customWidth="1"/>
    <col min="1820" max="1820" width="2.3671875" style="3" customWidth="1"/>
    <col min="1821" max="1821" width="2.734375" style="3" customWidth="1"/>
    <col min="1822" max="1822" width="2.1015625" style="3" customWidth="1"/>
    <col min="1823" max="1823" width="2.62890625" style="3" customWidth="1"/>
    <col min="1824" max="1824" width="1.734375" style="3" customWidth="1"/>
    <col min="1825" max="1862" width="2.62890625" style="3" customWidth="1"/>
    <col min="1863" max="2048" width="8.734375" style="3"/>
    <col min="2049" max="2074" width="2.62890625" style="3" customWidth="1"/>
    <col min="2075" max="2075" width="1.89453125" style="3" customWidth="1"/>
    <col min="2076" max="2076" width="2.3671875" style="3" customWidth="1"/>
    <col min="2077" max="2077" width="2.734375" style="3" customWidth="1"/>
    <col min="2078" max="2078" width="2.1015625" style="3" customWidth="1"/>
    <col min="2079" max="2079" width="2.62890625" style="3" customWidth="1"/>
    <col min="2080" max="2080" width="1.734375" style="3" customWidth="1"/>
    <col min="2081" max="2118" width="2.62890625" style="3" customWidth="1"/>
    <col min="2119" max="2304" width="8.734375" style="3"/>
    <col min="2305" max="2330" width="2.62890625" style="3" customWidth="1"/>
    <col min="2331" max="2331" width="1.89453125" style="3" customWidth="1"/>
    <col min="2332" max="2332" width="2.3671875" style="3" customWidth="1"/>
    <col min="2333" max="2333" width="2.734375" style="3" customWidth="1"/>
    <col min="2334" max="2334" width="2.1015625" style="3" customWidth="1"/>
    <col min="2335" max="2335" width="2.62890625" style="3" customWidth="1"/>
    <col min="2336" max="2336" width="1.734375" style="3" customWidth="1"/>
    <col min="2337" max="2374" width="2.62890625" style="3" customWidth="1"/>
    <col min="2375" max="2560" width="8.734375" style="3"/>
    <col min="2561" max="2586" width="2.62890625" style="3" customWidth="1"/>
    <col min="2587" max="2587" width="1.89453125" style="3" customWidth="1"/>
    <col min="2588" max="2588" width="2.3671875" style="3" customWidth="1"/>
    <col min="2589" max="2589" width="2.734375" style="3" customWidth="1"/>
    <col min="2590" max="2590" width="2.1015625" style="3" customWidth="1"/>
    <col min="2591" max="2591" width="2.62890625" style="3" customWidth="1"/>
    <col min="2592" max="2592" width="1.734375" style="3" customWidth="1"/>
    <col min="2593" max="2630" width="2.62890625" style="3" customWidth="1"/>
    <col min="2631" max="2816" width="8.734375" style="3"/>
    <col min="2817" max="2842" width="2.62890625" style="3" customWidth="1"/>
    <col min="2843" max="2843" width="1.89453125" style="3" customWidth="1"/>
    <col min="2844" max="2844" width="2.3671875" style="3" customWidth="1"/>
    <col min="2845" max="2845" width="2.734375" style="3" customWidth="1"/>
    <col min="2846" max="2846" width="2.1015625" style="3" customWidth="1"/>
    <col min="2847" max="2847" width="2.62890625" style="3" customWidth="1"/>
    <col min="2848" max="2848" width="1.734375" style="3" customWidth="1"/>
    <col min="2849" max="2886" width="2.62890625" style="3" customWidth="1"/>
    <col min="2887" max="3072" width="8.734375" style="3"/>
    <col min="3073" max="3098" width="2.62890625" style="3" customWidth="1"/>
    <col min="3099" max="3099" width="1.89453125" style="3" customWidth="1"/>
    <col min="3100" max="3100" width="2.3671875" style="3" customWidth="1"/>
    <col min="3101" max="3101" width="2.734375" style="3" customWidth="1"/>
    <col min="3102" max="3102" width="2.1015625" style="3" customWidth="1"/>
    <col min="3103" max="3103" width="2.62890625" style="3" customWidth="1"/>
    <col min="3104" max="3104" width="1.734375" style="3" customWidth="1"/>
    <col min="3105" max="3142" width="2.62890625" style="3" customWidth="1"/>
    <col min="3143" max="3328" width="8.734375" style="3"/>
    <col min="3329" max="3354" width="2.62890625" style="3" customWidth="1"/>
    <col min="3355" max="3355" width="1.89453125" style="3" customWidth="1"/>
    <col min="3356" max="3356" width="2.3671875" style="3" customWidth="1"/>
    <col min="3357" max="3357" width="2.734375" style="3" customWidth="1"/>
    <col min="3358" max="3358" width="2.1015625" style="3" customWidth="1"/>
    <col min="3359" max="3359" width="2.62890625" style="3" customWidth="1"/>
    <col min="3360" max="3360" width="1.734375" style="3" customWidth="1"/>
    <col min="3361" max="3398" width="2.62890625" style="3" customWidth="1"/>
    <col min="3399" max="3584" width="8.734375" style="3"/>
    <col min="3585" max="3610" width="2.62890625" style="3" customWidth="1"/>
    <col min="3611" max="3611" width="1.89453125" style="3" customWidth="1"/>
    <col min="3612" max="3612" width="2.3671875" style="3" customWidth="1"/>
    <col min="3613" max="3613" width="2.734375" style="3" customWidth="1"/>
    <col min="3614" max="3614" width="2.1015625" style="3" customWidth="1"/>
    <col min="3615" max="3615" width="2.62890625" style="3" customWidth="1"/>
    <col min="3616" max="3616" width="1.734375" style="3" customWidth="1"/>
    <col min="3617" max="3654" width="2.62890625" style="3" customWidth="1"/>
    <col min="3655" max="3840" width="8.734375" style="3"/>
    <col min="3841" max="3866" width="2.62890625" style="3" customWidth="1"/>
    <col min="3867" max="3867" width="1.89453125" style="3" customWidth="1"/>
    <col min="3868" max="3868" width="2.3671875" style="3" customWidth="1"/>
    <col min="3869" max="3869" width="2.734375" style="3" customWidth="1"/>
    <col min="3870" max="3870" width="2.1015625" style="3" customWidth="1"/>
    <col min="3871" max="3871" width="2.62890625" style="3" customWidth="1"/>
    <col min="3872" max="3872" width="1.734375" style="3" customWidth="1"/>
    <col min="3873" max="3910" width="2.62890625" style="3" customWidth="1"/>
    <col min="3911" max="4096" width="8.734375" style="3"/>
    <col min="4097" max="4122" width="2.62890625" style="3" customWidth="1"/>
    <col min="4123" max="4123" width="1.89453125" style="3" customWidth="1"/>
    <col min="4124" max="4124" width="2.3671875" style="3" customWidth="1"/>
    <col min="4125" max="4125" width="2.734375" style="3" customWidth="1"/>
    <col min="4126" max="4126" width="2.1015625" style="3" customWidth="1"/>
    <col min="4127" max="4127" width="2.62890625" style="3" customWidth="1"/>
    <col min="4128" max="4128" width="1.734375" style="3" customWidth="1"/>
    <col min="4129" max="4166" width="2.62890625" style="3" customWidth="1"/>
    <col min="4167" max="4352" width="8.734375" style="3"/>
    <col min="4353" max="4378" width="2.62890625" style="3" customWidth="1"/>
    <col min="4379" max="4379" width="1.89453125" style="3" customWidth="1"/>
    <col min="4380" max="4380" width="2.3671875" style="3" customWidth="1"/>
    <col min="4381" max="4381" width="2.734375" style="3" customWidth="1"/>
    <col min="4382" max="4382" width="2.1015625" style="3" customWidth="1"/>
    <col min="4383" max="4383" width="2.62890625" style="3" customWidth="1"/>
    <col min="4384" max="4384" width="1.734375" style="3" customWidth="1"/>
    <col min="4385" max="4422" width="2.62890625" style="3" customWidth="1"/>
    <col min="4423" max="4608" width="8.734375" style="3"/>
    <col min="4609" max="4634" width="2.62890625" style="3" customWidth="1"/>
    <col min="4635" max="4635" width="1.89453125" style="3" customWidth="1"/>
    <col min="4636" max="4636" width="2.3671875" style="3" customWidth="1"/>
    <col min="4637" max="4637" width="2.734375" style="3" customWidth="1"/>
    <col min="4638" max="4638" width="2.1015625" style="3" customWidth="1"/>
    <col min="4639" max="4639" width="2.62890625" style="3" customWidth="1"/>
    <col min="4640" max="4640" width="1.734375" style="3" customWidth="1"/>
    <col min="4641" max="4678" width="2.62890625" style="3" customWidth="1"/>
    <col min="4679" max="4864" width="8.734375" style="3"/>
    <col min="4865" max="4890" width="2.62890625" style="3" customWidth="1"/>
    <col min="4891" max="4891" width="1.89453125" style="3" customWidth="1"/>
    <col min="4892" max="4892" width="2.3671875" style="3" customWidth="1"/>
    <col min="4893" max="4893" width="2.734375" style="3" customWidth="1"/>
    <col min="4894" max="4894" width="2.1015625" style="3" customWidth="1"/>
    <col min="4895" max="4895" width="2.62890625" style="3" customWidth="1"/>
    <col min="4896" max="4896" width="1.734375" style="3" customWidth="1"/>
    <col min="4897" max="4934" width="2.62890625" style="3" customWidth="1"/>
    <col min="4935" max="5120" width="8.734375" style="3"/>
    <col min="5121" max="5146" width="2.62890625" style="3" customWidth="1"/>
    <col min="5147" max="5147" width="1.89453125" style="3" customWidth="1"/>
    <col min="5148" max="5148" width="2.3671875" style="3" customWidth="1"/>
    <col min="5149" max="5149" width="2.734375" style="3" customWidth="1"/>
    <col min="5150" max="5150" width="2.1015625" style="3" customWidth="1"/>
    <col min="5151" max="5151" width="2.62890625" style="3" customWidth="1"/>
    <col min="5152" max="5152" width="1.734375" style="3" customWidth="1"/>
    <col min="5153" max="5190" width="2.62890625" style="3" customWidth="1"/>
    <col min="5191" max="5376" width="8.734375" style="3"/>
    <col min="5377" max="5402" width="2.62890625" style="3" customWidth="1"/>
    <col min="5403" max="5403" width="1.89453125" style="3" customWidth="1"/>
    <col min="5404" max="5404" width="2.3671875" style="3" customWidth="1"/>
    <col min="5405" max="5405" width="2.734375" style="3" customWidth="1"/>
    <col min="5406" max="5406" width="2.1015625" style="3" customWidth="1"/>
    <col min="5407" max="5407" width="2.62890625" style="3" customWidth="1"/>
    <col min="5408" max="5408" width="1.734375" style="3" customWidth="1"/>
    <col min="5409" max="5446" width="2.62890625" style="3" customWidth="1"/>
    <col min="5447" max="5632" width="8.734375" style="3"/>
    <col min="5633" max="5658" width="2.62890625" style="3" customWidth="1"/>
    <col min="5659" max="5659" width="1.89453125" style="3" customWidth="1"/>
    <col min="5660" max="5660" width="2.3671875" style="3" customWidth="1"/>
    <col min="5661" max="5661" width="2.734375" style="3" customWidth="1"/>
    <col min="5662" max="5662" width="2.1015625" style="3" customWidth="1"/>
    <col min="5663" max="5663" width="2.62890625" style="3" customWidth="1"/>
    <col min="5664" max="5664" width="1.734375" style="3" customWidth="1"/>
    <col min="5665" max="5702" width="2.62890625" style="3" customWidth="1"/>
    <col min="5703" max="5888" width="8.734375" style="3"/>
    <col min="5889" max="5914" width="2.62890625" style="3" customWidth="1"/>
    <col min="5915" max="5915" width="1.89453125" style="3" customWidth="1"/>
    <col min="5916" max="5916" width="2.3671875" style="3" customWidth="1"/>
    <col min="5917" max="5917" width="2.734375" style="3" customWidth="1"/>
    <col min="5918" max="5918" width="2.1015625" style="3" customWidth="1"/>
    <col min="5919" max="5919" width="2.62890625" style="3" customWidth="1"/>
    <col min="5920" max="5920" width="1.734375" style="3" customWidth="1"/>
    <col min="5921" max="5958" width="2.62890625" style="3" customWidth="1"/>
    <col min="5959" max="6144" width="8.734375" style="3"/>
    <col min="6145" max="6170" width="2.62890625" style="3" customWidth="1"/>
    <col min="6171" max="6171" width="1.89453125" style="3" customWidth="1"/>
    <col min="6172" max="6172" width="2.3671875" style="3" customWidth="1"/>
    <col min="6173" max="6173" width="2.734375" style="3" customWidth="1"/>
    <col min="6174" max="6174" width="2.1015625" style="3" customWidth="1"/>
    <col min="6175" max="6175" width="2.62890625" style="3" customWidth="1"/>
    <col min="6176" max="6176" width="1.734375" style="3" customWidth="1"/>
    <col min="6177" max="6214" width="2.62890625" style="3" customWidth="1"/>
    <col min="6215" max="6400" width="8.734375" style="3"/>
    <col min="6401" max="6426" width="2.62890625" style="3" customWidth="1"/>
    <col min="6427" max="6427" width="1.89453125" style="3" customWidth="1"/>
    <col min="6428" max="6428" width="2.3671875" style="3" customWidth="1"/>
    <col min="6429" max="6429" width="2.734375" style="3" customWidth="1"/>
    <col min="6430" max="6430" width="2.1015625" style="3" customWidth="1"/>
    <col min="6431" max="6431" width="2.62890625" style="3" customWidth="1"/>
    <col min="6432" max="6432" width="1.734375" style="3" customWidth="1"/>
    <col min="6433" max="6470" width="2.62890625" style="3" customWidth="1"/>
    <col min="6471" max="6656" width="8.734375" style="3"/>
    <col min="6657" max="6682" width="2.62890625" style="3" customWidth="1"/>
    <col min="6683" max="6683" width="1.89453125" style="3" customWidth="1"/>
    <col min="6684" max="6684" width="2.3671875" style="3" customWidth="1"/>
    <col min="6685" max="6685" width="2.734375" style="3" customWidth="1"/>
    <col min="6686" max="6686" width="2.1015625" style="3" customWidth="1"/>
    <col min="6687" max="6687" width="2.62890625" style="3" customWidth="1"/>
    <col min="6688" max="6688" width="1.734375" style="3" customWidth="1"/>
    <col min="6689" max="6726" width="2.62890625" style="3" customWidth="1"/>
    <col min="6727" max="6912" width="8.734375" style="3"/>
    <col min="6913" max="6938" width="2.62890625" style="3" customWidth="1"/>
    <col min="6939" max="6939" width="1.89453125" style="3" customWidth="1"/>
    <col min="6940" max="6940" width="2.3671875" style="3" customWidth="1"/>
    <col min="6941" max="6941" width="2.734375" style="3" customWidth="1"/>
    <col min="6942" max="6942" width="2.1015625" style="3" customWidth="1"/>
    <col min="6943" max="6943" width="2.62890625" style="3" customWidth="1"/>
    <col min="6944" max="6944" width="1.734375" style="3" customWidth="1"/>
    <col min="6945" max="6982" width="2.62890625" style="3" customWidth="1"/>
    <col min="6983" max="7168" width="8.734375" style="3"/>
    <col min="7169" max="7194" width="2.62890625" style="3" customWidth="1"/>
    <col min="7195" max="7195" width="1.89453125" style="3" customWidth="1"/>
    <col min="7196" max="7196" width="2.3671875" style="3" customWidth="1"/>
    <col min="7197" max="7197" width="2.734375" style="3" customWidth="1"/>
    <col min="7198" max="7198" width="2.1015625" style="3" customWidth="1"/>
    <col min="7199" max="7199" width="2.62890625" style="3" customWidth="1"/>
    <col min="7200" max="7200" width="1.734375" style="3" customWidth="1"/>
    <col min="7201" max="7238" width="2.62890625" style="3" customWidth="1"/>
    <col min="7239" max="7424" width="8.734375" style="3"/>
    <col min="7425" max="7450" width="2.62890625" style="3" customWidth="1"/>
    <col min="7451" max="7451" width="1.89453125" style="3" customWidth="1"/>
    <col min="7452" max="7452" width="2.3671875" style="3" customWidth="1"/>
    <col min="7453" max="7453" width="2.734375" style="3" customWidth="1"/>
    <col min="7454" max="7454" width="2.1015625" style="3" customWidth="1"/>
    <col min="7455" max="7455" width="2.62890625" style="3" customWidth="1"/>
    <col min="7456" max="7456" width="1.734375" style="3" customWidth="1"/>
    <col min="7457" max="7494" width="2.62890625" style="3" customWidth="1"/>
    <col min="7495" max="7680" width="8.734375" style="3"/>
    <col min="7681" max="7706" width="2.62890625" style="3" customWidth="1"/>
    <col min="7707" max="7707" width="1.89453125" style="3" customWidth="1"/>
    <col min="7708" max="7708" width="2.3671875" style="3" customWidth="1"/>
    <col min="7709" max="7709" width="2.734375" style="3" customWidth="1"/>
    <col min="7710" max="7710" width="2.1015625" style="3" customWidth="1"/>
    <col min="7711" max="7711" width="2.62890625" style="3" customWidth="1"/>
    <col min="7712" max="7712" width="1.734375" style="3" customWidth="1"/>
    <col min="7713" max="7750" width="2.62890625" style="3" customWidth="1"/>
    <col min="7751" max="7936" width="8.734375" style="3"/>
    <col min="7937" max="7962" width="2.62890625" style="3" customWidth="1"/>
    <col min="7963" max="7963" width="1.89453125" style="3" customWidth="1"/>
    <col min="7964" max="7964" width="2.3671875" style="3" customWidth="1"/>
    <col min="7965" max="7965" width="2.734375" style="3" customWidth="1"/>
    <col min="7966" max="7966" width="2.1015625" style="3" customWidth="1"/>
    <col min="7967" max="7967" width="2.62890625" style="3" customWidth="1"/>
    <col min="7968" max="7968" width="1.734375" style="3" customWidth="1"/>
    <col min="7969" max="8006" width="2.62890625" style="3" customWidth="1"/>
    <col min="8007" max="8192" width="8.734375" style="3"/>
    <col min="8193" max="8218" width="2.62890625" style="3" customWidth="1"/>
    <col min="8219" max="8219" width="1.89453125" style="3" customWidth="1"/>
    <col min="8220" max="8220" width="2.3671875" style="3" customWidth="1"/>
    <col min="8221" max="8221" width="2.734375" style="3" customWidth="1"/>
    <col min="8222" max="8222" width="2.1015625" style="3" customWidth="1"/>
    <col min="8223" max="8223" width="2.62890625" style="3" customWidth="1"/>
    <col min="8224" max="8224" width="1.734375" style="3" customWidth="1"/>
    <col min="8225" max="8262" width="2.62890625" style="3" customWidth="1"/>
    <col min="8263" max="8448" width="8.734375" style="3"/>
    <col min="8449" max="8474" width="2.62890625" style="3" customWidth="1"/>
    <col min="8475" max="8475" width="1.89453125" style="3" customWidth="1"/>
    <col min="8476" max="8476" width="2.3671875" style="3" customWidth="1"/>
    <col min="8477" max="8477" width="2.734375" style="3" customWidth="1"/>
    <col min="8478" max="8478" width="2.1015625" style="3" customWidth="1"/>
    <col min="8479" max="8479" width="2.62890625" style="3" customWidth="1"/>
    <col min="8480" max="8480" width="1.734375" style="3" customWidth="1"/>
    <col min="8481" max="8518" width="2.62890625" style="3" customWidth="1"/>
    <col min="8519" max="8704" width="8.734375" style="3"/>
    <col min="8705" max="8730" width="2.62890625" style="3" customWidth="1"/>
    <col min="8731" max="8731" width="1.89453125" style="3" customWidth="1"/>
    <col min="8732" max="8732" width="2.3671875" style="3" customWidth="1"/>
    <col min="8733" max="8733" width="2.734375" style="3" customWidth="1"/>
    <col min="8734" max="8734" width="2.1015625" style="3" customWidth="1"/>
    <col min="8735" max="8735" width="2.62890625" style="3" customWidth="1"/>
    <col min="8736" max="8736" width="1.734375" style="3" customWidth="1"/>
    <col min="8737" max="8774" width="2.62890625" style="3" customWidth="1"/>
    <col min="8775" max="8960" width="8.734375" style="3"/>
    <col min="8961" max="8986" width="2.62890625" style="3" customWidth="1"/>
    <col min="8987" max="8987" width="1.89453125" style="3" customWidth="1"/>
    <col min="8988" max="8988" width="2.3671875" style="3" customWidth="1"/>
    <col min="8989" max="8989" width="2.734375" style="3" customWidth="1"/>
    <col min="8990" max="8990" width="2.1015625" style="3" customWidth="1"/>
    <col min="8991" max="8991" width="2.62890625" style="3" customWidth="1"/>
    <col min="8992" max="8992" width="1.734375" style="3" customWidth="1"/>
    <col min="8993" max="9030" width="2.62890625" style="3" customWidth="1"/>
    <col min="9031" max="9216" width="8.734375" style="3"/>
    <col min="9217" max="9242" width="2.62890625" style="3" customWidth="1"/>
    <col min="9243" max="9243" width="1.89453125" style="3" customWidth="1"/>
    <col min="9244" max="9244" width="2.3671875" style="3" customWidth="1"/>
    <col min="9245" max="9245" width="2.734375" style="3" customWidth="1"/>
    <col min="9246" max="9246" width="2.1015625" style="3" customWidth="1"/>
    <col min="9247" max="9247" width="2.62890625" style="3" customWidth="1"/>
    <col min="9248" max="9248" width="1.734375" style="3" customWidth="1"/>
    <col min="9249" max="9286" width="2.62890625" style="3" customWidth="1"/>
    <col min="9287" max="9472" width="8.734375" style="3"/>
    <col min="9473" max="9498" width="2.62890625" style="3" customWidth="1"/>
    <col min="9499" max="9499" width="1.89453125" style="3" customWidth="1"/>
    <col min="9500" max="9500" width="2.3671875" style="3" customWidth="1"/>
    <col min="9501" max="9501" width="2.734375" style="3" customWidth="1"/>
    <col min="9502" max="9502" width="2.1015625" style="3" customWidth="1"/>
    <col min="9503" max="9503" width="2.62890625" style="3" customWidth="1"/>
    <col min="9504" max="9504" width="1.734375" style="3" customWidth="1"/>
    <col min="9505" max="9542" width="2.62890625" style="3" customWidth="1"/>
    <col min="9543" max="9728" width="8.734375" style="3"/>
    <col min="9729" max="9754" width="2.62890625" style="3" customWidth="1"/>
    <col min="9755" max="9755" width="1.89453125" style="3" customWidth="1"/>
    <col min="9756" max="9756" width="2.3671875" style="3" customWidth="1"/>
    <col min="9757" max="9757" width="2.734375" style="3" customWidth="1"/>
    <col min="9758" max="9758" width="2.1015625" style="3" customWidth="1"/>
    <col min="9759" max="9759" width="2.62890625" style="3" customWidth="1"/>
    <col min="9760" max="9760" width="1.734375" style="3" customWidth="1"/>
    <col min="9761" max="9798" width="2.62890625" style="3" customWidth="1"/>
    <col min="9799" max="9984" width="8.734375" style="3"/>
    <col min="9985" max="10010" width="2.62890625" style="3" customWidth="1"/>
    <col min="10011" max="10011" width="1.89453125" style="3" customWidth="1"/>
    <col min="10012" max="10012" width="2.3671875" style="3" customWidth="1"/>
    <col min="10013" max="10013" width="2.734375" style="3" customWidth="1"/>
    <col min="10014" max="10014" width="2.1015625" style="3" customWidth="1"/>
    <col min="10015" max="10015" width="2.62890625" style="3" customWidth="1"/>
    <col min="10016" max="10016" width="1.734375" style="3" customWidth="1"/>
    <col min="10017" max="10054" width="2.62890625" style="3" customWidth="1"/>
    <col min="10055" max="10240" width="8.734375" style="3"/>
    <col min="10241" max="10266" width="2.62890625" style="3" customWidth="1"/>
    <col min="10267" max="10267" width="1.89453125" style="3" customWidth="1"/>
    <col min="10268" max="10268" width="2.3671875" style="3" customWidth="1"/>
    <col min="10269" max="10269" width="2.734375" style="3" customWidth="1"/>
    <col min="10270" max="10270" width="2.1015625" style="3" customWidth="1"/>
    <col min="10271" max="10271" width="2.62890625" style="3" customWidth="1"/>
    <col min="10272" max="10272" width="1.734375" style="3" customWidth="1"/>
    <col min="10273" max="10310" width="2.62890625" style="3" customWidth="1"/>
    <col min="10311" max="10496" width="8.734375" style="3"/>
    <col min="10497" max="10522" width="2.62890625" style="3" customWidth="1"/>
    <col min="10523" max="10523" width="1.89453125" style="3" customWidth="1"/>
    <col min="10524" max="10524" width="2.3671875" style="3" customWidth="1"/>
    <col min="10525" max="10525" width="2.734375" style="3" customWidth="1"/>
    <col min="10526" max="10526" width="2.1015625" style="3" customWidth="1"/>
    <col min="10527" max="10527" width="2.62890625" style="3" customWidth="1"/>
    <col min="10528" max="10528" width="1.734375" style="3" customWidth="1"/>
    <col min="10529" max="10566" width="2.62890625" style="3" customWidth="1"/>
    <col min="10567" max="10752" width="8.734375" style="3"/>
    <col min="10753" max="10778" width="2.62890625" style="3" customWidth="1"/>
    <col min="10779" max="10779" width="1.89453125" style="3" customWidth="1"/>
    <col min="10780" max="10780" width="2.3671875" style="3" customWidth="1"/>
    <col min="10781" max="10781" width="2.734375" style="3" customWidth="1"/>
    <col min="10782" max="10782" width="2.1015625" style="3" customWidth="1"/>
    <col min="10783" max="10783" width="2.62890625" style="3" customWidth="1"/>
    <col min="10784" max="10784" width="1.734375" style="3" customWidth="1"/>
    <col min="10785" max="10822" width="2.62890625" style="3" customWidth="1"/>
    <col min="10823" max="11008" width="8.734375" style="3"/>
    <col min="11009" max="11034" width="2.62890625" style="3" customWidth="1"/>
    <col min="11035" max="11035" width="1.89453125" style="3" customWidth="1"/>
    <col min="11036" max="11036" width="2.3671875" style="3" customWidth="1"/>
    <col min="11037" max="11037" width="2.734375" style="3" customWidth="1"/>
    <col min="11038" max="11038" width="2.1015625" style="3" customWidth="1"/>
    <col min="11039" max="11039" width="2.62890625" style="3" customWidth="1"/>
    <col min="11040" max="11040" width="1.734375" style="3" customWidth="1"/>
    <col min="11041" max="11078" width="2.62890625" style="3" customWidth="1"/>
    <col min="11079" max="11264" width="8.734375" style="3"/>
    <col min="11265" max="11290" width="2.62890625" style="3" customWidth="1"/>
    <col min="11291" max="11291" width="1.89453125" style="3" customWidth="1"/>
    <col min="11292" max="11292" width="2.3671875" style="3" customWidth="1"/>
    <col min="11293" max="11293" width="2.734375" style="3" customWidth="1"/>
    <col min="11294" max="11294" width="2.1015625" style="3" customWidth="1"/>
    <col min="11295" max="11295" width="2.62890625" style="3" customWidth="1"/>
    <col min="11296" max="11296" width="1.734375" style="3" customWidth="1"/>
    <col min="11297" max="11334" width="2.62890625" style="3" customWidth="1"/>
    <col min="11335" max="11520" width="8.734375" style="3"/>
    <col min="11521" max="11546" width="2.62890625" style="3" customWidth="1"/>
    <col min="11547" max="11547" width="1.89453125" style="3" customWidth="1"/>
    <col min="11548" max="11548" width="2.3671875" style="3" customWidth="1"/>
    <col min="11549" max="11549" width="2.734375" style="3" customWidth="1"/>
    <col min="11550" max="11550" width="2.1015625" style="3" customWidth="1"/>
    <col min="11551" max="11551" width="2.62890625" style="3" customWidth="1"/>
    <col min="11552" max="11552" width="1.734375" style="3" customWidth="1"/>
    <col min="11553" max="11590" width="2.62890625" style="3" customWidth="1"/>
    <col min="11591" max="11776" width="8.734375" style="3"/>
    <col min="11777" max="11802" width="2.62890625" style="3" customWidth="1"/>
    <col min="11803" max="11803" width="1.89453125" style="3" customWidth="1"/>
    <col min="11804" max="11804" width="2.3671875" style="3" customWidth="1"/>
    <col min="11805" max="11805" width="2.734375" style="3" customWidth="1"/>
    <col min="11806" max="11806" width="2.1015625" style="3" customWidth="1"/>
    <col min="11807" max="11807" width="2.62890625" style="3" customWidth="1"/>
    <col min="11808" max="11808" width="1.734375" style="3" customWidth="1"/>
    <col min="11809" max="11846" width="2.62890625" style="3" customWidth="1"/>
    <col min="11847" max="12032" width="8.734375" style="3"/>
    <col min="12033" max="12058" width="2.62890625" style="3" customWidth="1"/>
    <col min="12059" max="12059" width="1.89453125" style="3" customWidth="1"/>
    <col min="12060" max="12060" width="2.3671875" style="3" customWidth="1"/>
    <col min="12061" max="12061" width="2.734375" style="3" customWidth="1"/>
    <col min="12062" max="12062" width="2.1015625" style="3" customWidth="1"/>
    <col min="12063" max="12063" width="2.62890625" style="3" customWidth="1"/>
    <col min="12064" max="12064" width="1.734375" style="3" customWidth="1"/>
    <col min="12065" max="12102" width="2.62890625" style="3" customWidth="1"/>
    <col min="12103" max="12288" width="8.734375" style="3"/>
    <col min="12289" max="12314" width="2.62890625" style="3" customWidth="1"/>
    <col min="12315" max="12315" width="1.89453125" style="3" customWidth="1"/>
    <col min="12316" max="12316" width="2.3671875" style="3" customWidth="1"/>
    <col min="12317" max="12317" width="2.734375" style="3" customWidth="1"/>
    <col min="12318" max="12318" width="2.1015625" style="3" customWidth="1"/>
    <col min="12319" max="12319" width="2.62890625" style="3" customWidth="1"/>
    <col min="12320" max="12320" width="1.734375" style="3" customWidth="1"/>
    <col min="12321" max="12358" width="2.62890625" style="3" customWidth="1"/>
    <col min="12359" max="12544" width="8.734375" style="3"/>
    <col min="12545" max="12570" width="2.62890625" style="3" customWidth="1"/>
    <col min="12571" max="12571" width="1.89453125" style="3" customWidth="1"/>
    <col min="12572" max="12572" width="2.3671875" style="3" customWidth="1"/>
    <col min="12573" max="12573" width="2.734375" style="3" customWidth="1"/>
    <col min="12574" max="12574" width="2.1015625" style="3" customWidth="1"/>
    <col min="12575" max="12575" width="2.62890625" style="3" customWidth="1"/>
    <col min="12576" max="12576" width="1.734375" style="3" customWidth="1"/>
    <col min="12577" max="12614" width="2.62890625" style="3" customWidth="1"/>
    <col min="12615" max="12800" width="8.734375" style="3"/>
    <col min="12801" max="12826" width="2.62890625" style="3" customWidth="1"/>
    <col min="12827" max="12827" width="1.89453125" style="3" customWidth="1"/>
    <col min="12828" max="12828" width="2.3671875" style="3" customWidth="1"/>
    <col min="12829" max="12829" width="2.734375" style="3" customWidth="1"/>
    <col min="12830" max="12830" width="2.1015625" style="3" customWidth="1"/>
    <col min="12831" max="12831" width="2.62890625" style="3" customWidth="1"/>
    <col min="12832" max="12832" width="1.734375" style="3" customWidth="1"/>
    <col min="12833" max="12870" width="2.62890625" style="3" customWidth="1"/>
    <col min="12871" max="13056" width="8.734375" style="3"/>
    <col min="13057" max="13082" width="2.62890625" style="3" customWidth="1"/>
    <col min="13083" max="13083" width="1.89453125" style="3" customWidth="1"/>
    <col min="13084" max="13084" width="2.3671875" style="3" customWidth="1"/>
    <col min="13085" max="13085" width="2.734375" style="3" customWidth="1"/>
    <col min="13086" max="13086" width="2.1015625" style="3" customWidth="1"/>
    <col min="13087" max="13087" width="2.62890625" style="3" customWidth="1"/>
    <col min="13088" max="13088" width="1.734375" style="3" customWidth="1"/>
    <col min="13089" max="13126" width="2.62890625" style="3" customWidth="1"/>
    <col min="13127" max="13312" width="8.734375" style="3"/>
    <col min="13313" max="13338" width="2.62890625" style="3" customWidth="1"/>
    <col min="13339" max="13339" width="1.89453125" style="3" customWidth="1"/>
    <col min="13340" max="13340" width="2.3671875" style="3" customWidth="1"/>
    <col min="13341" max="13341" width="2.734375" style="3" customWidth="1"/>
    <col min="13342" max="13342" width="2.1015625" style="3" customWidth="1"/>
    <col min="13343" max="13343" width="2.62890625" style="3" customWidth="1"/>
    <col min="13344" max="13344" width="1.734375" style="3" customWidth="1"/>
    <col min="13345" max="13382" width="2.62890625" style="3" customWidth="1"/>
    <col min="13383" max="13568" width="8.734375" style="3"/>
    <col min="13569" max="13594" width="2.62890625" style="3" customWidth="1"/>
    <col min="13595" max="13595" width="1.89453125" style="3" customWidth="1"/>
    <col min="13596" max="13596" width="2.3671875" style="3" customWidth="1"/>
    <col min="13597" max="13597" width="2.734375" style="3" customWidth="1"/>
    <col min="13598" max="13598" width="2.1015625" style="3" customWidth="1"/>
    <col min="13599" max="13599" width="2.62890625" style="3" customWidth="1"/>
    <col min="13600" max="13600" width="1.734375" style="3" customWidth="1"/>
    <col min="13601" max="13638" width="2.62890625" style="3" customWidth="1"/>
    <col min="13639" max="13824" width="8.734375" style="3"/>
    <col min="13825" max="13850" width="2.62890625" style="3" customWidth="1"/>
    <col min="13851" max="13851" width="1.89453125" style="3" customWidth="1"/>
    <col min="13852" max="13852" width="2.3671875" style="3" customWidth="1"/>
    <col min="13853" max="13853" width="2.734375" style="3" customWidth="1"/>
    <col min="13854" max="13854" width="2.1015625" style="3" customWidth="1"/>
    <col min="13855" max="13855" width="2.62890625" style="3" customWidth="1"/>
    <col min="13856" max="13856" width="1.734375" style="3" customWidth="1"/>
    <col min="13857" max="13894" width="2.62890625" style="3" customWidth="1"/>
    <col min="13895" max="14080" width="8.734375" style="3"/>
    <col min="14081" max="14106" width="2.62890625" style="3" customWidth="1"/>
    <col min="14107" max="14107" width="1.89453125" style="3" customWidth="1"/>
    <col min="14108" max="14108" width="2.3671875" style="3" customWidth="1"/>
    <col min="14109" max="14109" width="2.734375" style="3" customWidth="1"/>
    <col min="14110" max="14110" width="2.1015625" style="3" customWidth="1"/>
    <col min="14111" max="14111" width="2.62890625" style="3" customWidth="1"/>
    <col min="14112" max="14112" width="1.734375" style="3" customWidth="1"/>
    <col min="14113" max="14150" width="2.62890625" style="3" customWidth="1"/>
    <col min="14151" max="14336" width="8.734375" style="3"/>
    <col min="14337" max="14362" width="2.62890625" style="3" customWidth="1"/>
    <col min="14363" max="14363" width="1.89453125" style="3" customWidth="1"/>
    <col min="14364" max="14364" width="2.3671875" style="3" customWidth="1"/>
    <col min="14365" max="14365" width="2.734375" style="3" customWidth="1"/>
    <col min="14366" max="14366" width="2.1015625" style="3" customWidth="1"/>
    <col min="14367" max="14367" width="2.62890625" style="3" customWidth="1"/>
    <col min="14368" max="14368" width="1.734375" style="3" customWidth="1"/>
    <col min="14369" max="14406" width="2.62890625" style="3" customWidth="1"/>
    <col min="14407" max="14592" width="8.734375" style="3"/>
    <col min="14593" max="14618" width="2.62890625" style="3" customWidth="1"/>
    <col min="14619" max="14619" width="1.89453125" style="3" customWidth="1"/>
    <col min="14620" max="14620" width="2.3671875" style="3" customWidth="1"/>
    <col min="14621" max="14621" width="2.734375" style="3" customWidth="1"/>
    <col min="14622" max="14622" width="2.1015625" style="3" customWidth="1"/>
    <col min="14623" max="14623" width="2.62890625" style="3" customWidth="1"/>
    <col min="14624" max="14624" width="1.734375" style="3" customWidth="1"/>
    <col min="14625" max="14662" width="2.62890625" style="3" customWidth="1"/>
    <col min="14663" max="14848" width="8.734375" style="3"/>
    <col min="14849" max="14874" width="2.62890625" style="3" customWidth="1"/>
    <col min="14875" max="14875" width="1.89453125" style="3" customWidth="1"/>
    <col min="14876" max="14876" width="2.3671875" style="3" customWidth="1"/>
    <col min="14877" max="14877" width="2.734375" style="3" customWidth="1"/>
    <col min="14878" max="14878" width="2.1015625" style="3" customWidth="1"/>
    <col min="14879" max="14879" width="2.62890625" style="3" customWidth="1"/>
    <col min="14880" max="14880" width="1.734375" style="3" customWidth="1"/>
    <col min="14881" max="14918" width="2.62890625" style="3" customWidth="1"/>
    <col min="14919" max="15104" width="8.734375" style="3"/>
    <col min="15105" max="15130" width="2.62890625" style="3" customWidth="1"/>
    <col min="15131" max="15131" width="1.89453125" style="3" customWidth="1"/>
    <col min="15132" max="15132" width="2.3671875" style="3" customWidth="1"/>
    <col min="15133" max="15133" width="2.734375" style="3" customWidth="1"/>
    <col min="15134" max="15134" width="2.1015625" style="3" customWidth="1"/>
    <col min="15135" max="15135" width="2.62890625" style="3" customWidth="1"/>
    <col min="15136" max="15136" width="1.734375" style="3" customWidth="1"/>
    <col min="15137" max="15174" width="2.62890625" style="3" customWidth="1"/>
    <col min="15175" max="15360" width="8.734375" style="3"/>
    <col min="15361" max="15386" width="2.62890625" style="3" customWidth="1"/>
    <col min="15387" max="15387" width="1.89453125" style="3" customWidth="1"/>
    <col min="15388" max="15388" width="2.3671875" style="3" customWidth="1"/>
    <col min="15389" max="15389" width="2.734375" style="3" customWidth="1"/>
    <col min="15390" max="15390" width="2.1015625" style="3" customWidth="1"/>
    <col min="15391" max="15391" width="2.62890625" style="3" customWidth="1"/>
    <col min="15392" max="15392" width="1.734375" style="3" customWidth="1"/>
    <col min="15393" max="15430" width="2.62890625" style="3" customWidth="1"/>
    <col min="15431" max="15616" width="8.734375" style="3"/>
    <col min="15617" max="15642" width="2.62890625" style="3" customWidth="1"/>
    <col min="15643" max="15643" width="1.89453125" style="3" customWidth="1"/>
    <col min="15644" max="15644" width="2.3671875" style="3" customWidth="1"/>
    <col min="15645" max="15645" width="2.734375" style="3" customWidth="1"/>
    <col min="15646" max="15646" width="2.1015625" style="3" customWidth="1"/>
    <col min="15647" max="15647" width="2.62890625" style="3" customWidth="1"/>
    <col min="15648" max="15648" width="1.734375" style="3" customWidth="1"/>
    <col min="15649" max="15686" width="2.62890625" style="3" customWidth="1"/>
    <col min="15687" max="15872" width="8.734375" style="3"/>
    <col min="15873" max="15898" width="2.62890625" style="3" customWidth="1"/>
    <col min="15899" max="15899" width="1.89453125" style="3" customWidth="1"/>
    <col min="15900" max="15900" width="2.3671875" style="3" customWidth="1"/>
    <col min="15901" max="15901" width="2.734375" style="3" customWidth="1"/>
    <col min="15902" max="15902" width="2.1015625" style="3" customWidth="1"/>
    <col min="15903" max="15903" width="2.62890625" style="3" customWidth="1"/>
    <col min="15904" max="15904" width="1.734375" style="3" customWidth="1"/>
    <col min="15905" max="15942" width="2.62890625" style="3" customWidth="1"/>
    <col min="15943" max="16128" width="8.734375" style="3"/>
    <col min="16129" max="16154" width="2.62890625" style="3" customWidth="1"/>
    <col min="16155" max="16155" width="1.89453125" style="3" customWidth="1"/>
    <col min="16156" max="16156" width="2.3671875" style="3" customWidth="1"/>
    <col min="16157" max="16157" width="2.734375" style="3" customWidth="1"/>
    <col min="16158" max="16158" width="2.1015625" style="3" customWidth="1"/>
    <col min="16159" max="16159" width="2.62890625" style="3" customWidth="1"/>
    <col min="16160" max="16160" width="1.734375" style="3" customWidth="1"/>
    <col min="16161" max="16198" width="2.62890625" style="3" customWidth="1"/>
    <col min="16199" max="16384" width="8.734375" style="3"/>
  </cols>
  <sheetData>
    <row r="1" spans="1:32" ht="22.5" customHeight="1" thickBot="1" x14ac:dyDescent="0.35">
      <c r="A1" s="357"/>
      <c r="B1" s="349"/>
      <c r="C1" s="349"/>
      <c r="D1" s="349"/>
      <c r="E1" s="349"/>
      <c r="F1" s="1"/>
      <c r="G1" s="1"/>
      <c r="H1" s="2"/>
      <c r="I1" s="2"/>
      <c r="J1" s="2"/>
      <c r="K1" s="2"/>
      <c r="L1" s="2"/>
      <c r="M1" s="2"/>
      <c r="N1" s="2"/>
      <c r="O1" s="2"/>
      <c r="P1" s="2"/>
      <c r="Q1" s="2"/>
      <c r="R1" s="2"/>
      <c r="S1" s="2"/>
      <c r="T1" s="2"/>
      <c r="U1" s="2"/>
      <c r="V1" s="2"/>
      <c r="W1" s="2"/>
      <c r="X1" s="358" t="s">
        <v>320</v>
      </c>
      <c r="Y1" s="358"/>
      <c r="Z1" s="358"/>
      <c r="AA1" s="358"/>
      <c r="AB1" s="358"/>
      <c r="AC1" s="358"/>
      <c r="AD1" s="358"/>
      <c r="AE1" s="358"/>
      <c r="AF1" s="358"/>
    </row>
    <row r="2" spans="1:32" ht="30" customHeight="1" thickBot="1" x14ac:dyDescent="0.35">
      <c r="A2" s="852" t="s">
        <v>0</v>
      </c>
      <c r="B2" s="855"/>
      <c r="C2" s="855"/>
      <c r="D2" s="855"/>
      <c r="E2" s="855"/>
      <c r="F2" s="855"/>
      <c r="G2" s="855"/>
      <c r="H2" s="855"/>
      <c r="I2" s="855"/>
      <c r="J2" s="855"/>
      <c r="K2" s="855"/>
      <c r="L2" s="855"/>
      <c r="M2" s="855"/>
      <c r="N2" s="855"/>
      <c r="O2" s="855"/>
      <c r="P2" s="855"/>
      <c r="Q2" s="855"/>
      <c r="R2" s="855"/>
      <c r="S2" s="855"/>
      <c r="T2" s="855"/>
      <c r="U2" s="855"/>
      <c r="V2" s="855"/>
      <c r="W2" s="855"/>
      <c r="X2" s="855"/>
      <c r="Y2" s="855"/>
      <c r="Z2" s="855"/>
      <c r="AA2" s="855"/>
      <c r="AB2" s="855"/>
      <c r="AC2" s="855"/>
      <c r="AD2" s="855"/>
      <c r="AE2" s="855"/>
      <c r="AF2" s="856"/>
    </row>
    <row r="3" spans="1:32" ht="9" customHeight="1" thickBot="1" x14ac:dyDescent="0.35">
      <c r="B3" s="4"/>
      <c r="C3" s="4"/>
      <c r="D3" s="4"/>
      <c r="E3" s="5"/>
      <c r="F3" s="6"/>
      <c r="G3" s="6"/>
      <c r="H3" s="6"/>
      <c r="I3" s="6"/>
      <c r="J3" s="6"/>
      <c r="K3" s="6"/>
      <c r="L3" s="6"/>
      <c r="M3" s="7"/>
      <c r="N3" s="7"/>
      <c r="O3" s="7"/>
      <c r="P3" s="7"/>
      <c r="Q3" s="7"/>
      <c r="R3" s="7"/>
      <c r="S3" s="7"/>
      <c r="T3" s="7"/>
      <c r="U3" s="7"/>
      <c r="V3" s="7"/>
      <c r="W3" s="7"/>
      <c r="X3" s="7"/>
      <c r="Y3" s="7"/>
      <c r="Z3" s="7"/>
      <c r="AA3" s="7"/>
      <c r="AB3" s="7"/>
      <c r="AC3" s="7"/>
      <c r="AD3" s="7"/>
      <c r="AE3" s="7"/>
      <c r="AF3" s="7"/>
    </row>
    <row r="4" spans="1:32" ht="39" customHeight="1" x14ac:dyDescent="0.45">
      <c r="A4" s="362" t="s">
        <v>1</v>
      </c>
      <c r="B4" s="363"/>
      <c r="C4" s="363"/>
      <c r="D4" s="363"/>
      <c r="E4" s="364"/>
      <c r="F4" s="8" t="s">
        <v>34</v>
      </c>
      <c r="G4" s="844" t="s">
        <v>334</v>
      </c>
      <c r="H4" s="844"/>
      <c r="I4" s="844"/>
      <c r="J4" s="844"/>
      <c r="K4" s="844"/>
      <c r="L4" s="844"/>
      <c r="M4" s="844"/>
      <c r="N4" s="844"/>
      <c r="O4" s="844"/>
      <c r="P4" s="844"/>
      <c r="Q4" s="844"/>
      <c r="R4" s="844"/>
      <c r="S4" s="844"/>
      <c r="T4" s="844"/>
      <c r="U4" s="844"/>
      <c r="V4" s="844"/>
      <c r="W4" s="844"/>
      <c r="X4" s="844"/>
      <c r="Y4" s="844"/>
      <c r="Z4" s="844"/>
      <c r="AA4" s="844"/>
      <c r="AB4" s="844"/>
      <c r="AC4" s="844"/>
      <c r="AD4" s="844"/>
      <c r="AE4" s="844"/>
      <c r="AF4" s="47"/>
    </row>
    <row r="5" spans="1:32" ht="21" customHeight="1" x14ac:dyDescent="0.3">
      <c r="A5" s="322" t="s">
        <v>2</v>
      </c>
      <c r="B5" s="323"/>
      <c r="C5" s="323"/>
      <c r="D5" s="323"/>
      <c r="E5" s="332"/>
      <c r="F5" s="294"/>
      <c r="G5" s="843" t="s">
        <v>335</v>
      </c>
      <c r="H5" s="843"/>
      <c r="I5" s="843"/>
      <c r="J5" s="843"/>
      <c r="K5" s="843"/>
      <c r="L5" s="843"/>
      <c r="M5" s="843"/>
      <c r="N5" s="843"/>
      <c r="O5" s="843"/>
      <c r="P5" s="843"/>
      <c r="Q5" s="843"/>
      <c r="R5" s="843"/>
      <c r="S5" s="843"/>
      <c r="T5" s="843"/>
      <c r="U5" s="843"/>
      <c r="V5" s="843"/>
      <c r="W5" s="843"/>
      <c r="X5" s="843"/>
      <c r="Y5" s="843"/>
      <c r="Z5" s="843"/>
      <c r="AA5" s="843"/>
      <c r="AB5" s="843"/>
      <c r="AC5" s="843"/>
      <c r="AD5" s="843"/>
      <c r="AE5" s="843"/>
      <c r="AF5" s="10"/>
    </row>
    <row r="6" spans="1:32" ht="21" customHeight="1" x14ac:dyDescent="0.3">
      <c r="A6" s="337" t="s">
        <v>3</v>
      </c>
      <c r="B6" s="338"/>
      <c r="C6" s="338"/>
      <c r="D6" s="338"/>
      <c r="E6" s="339"/>
      <c r="F6" s="823" t="s">
        <v>298</v>
      </c>
      <c r="G6" s="834"/>
      <c r="H6" s="834"/>
      <c r="I6" s="835"/>
      <c r="J6" s="296"/>
      <c r="K6" s="826" t="s">
        <v>336</v>
      </c>
      <c r="L6" s="826"/>
      <c r="M6" s="826"/>
      <c r="N6" s="826"/>
      <c r="O6" s="826"/>
      <c r="P6" s="826"/>
      <c r="Q6" s="826"/>
      <c r="R6" s="826"/>
      <c r="S6" s="826"/>
      <c r="T6" s="826"/>
      <c r="U6" s="826"/>
      <c r="V6" s="826"/>
      <c r="W6" s="826"/>
      <c r="X6" s="826"/>
      <c r="Y6" s="826"/>
      <c r="Z6" s="826"/>
      <c r="AA6" s="826"/>
      <c r="AB6" s="826"/>
      <c r="AC6" s="826"/>
      <c r="AD6" s="826"/>
      <c r="AE6" s="826"/>
      <c r="AF6" s="10"/>
    </row>
    <row r="7" spans="1:32" ht="21" customHeight="1" x14ac:dyDescent="0.3">
      <c r="A7" s="337" t="s">
        <v>6</v>
      </c>
      <c r="B7" s="338"/>
      <c r="C7" s="338"/>
      <c r="D7" s="338"/>
      <c r="E7" s="339"/>
      <c r="F7" s="295"/>
      <c r="G7" s="826"/>
      <c r="H7" s="826"/>
      <c r="I7" s="826"/>
      <c r="J7" s="826"/>
      <c r="K7" s="826"/>
      <c r="L7" s="826"/>
      <c r="M7" s="826"/>
      <c r="N7" s="826"/>
      <c r="O7" s="826"/>
      <c r="P7" s="826"/>
      <c r="Q7" s="826"/>
      <c r="R7" s="826"/>
      <c r="S7" s="826"/>
      <c r="T7" s="826"/>
      <c r="U7" s="826"/>
      <c r="V7" s="826"/>
      <c r="W7" s="826"/>
      <c r="X7" s="826"/>
      <c r="Y7" s="826"/>
      <c r="Z7" s="826"/>
      <c r="AA7" s="826"/>
      <c r="AB7" s="826"/>
      <c r="AC7" s="826"/>
      <c r="AD7" s="826"/>
      <c r="AE7" s="826"/>
      <c r="AF7" s="10"/>
    </row>
    <row r="8" spans="1:32" ht="21" customHeight="1" x14ac:dyDescent="0.3">
      <c r="A8" s="337" t="s">
        <v>7</v>
      </c>
      <c r="B8" s="338"/>
      <c r="C8" s="338"/>
      <c r="D8" s="338"/>
      <c r="E8" s="339"/>
      <c r="F8" s="823" t="s">
        <v>8</v>
      </c>
      <c r="G8" s="834"/>
      <c r="H8" s="834"/>
      <c r="I8" s="835"/>
      <c r="J8" s="296"/>
      <c r="K8" s="845">
        <v>6305.15</v>
      </c>
      <c r="L8" s="845"/>
      <c r="M8" s="845"/>
      <c r="N8" s="845"/>
      <c r="O8" s="845"/>
      <c r="P8" s="297" t="s">
        <v>16</v>
      </c>
      <c r="Q8" s="841">
        <f>ROUNDDOWN(K8/3.305798,2)</f>
        <v>1907.3</v>
      </c>
      <c r="R8" s="841"/>
      <c r="S8" s="841"/>
      <c r="T8" s="841"/>
      <c r="U8" s="841"/>
      <c r="V8" s="297"/>
      <c r="W8" s="842" t="s">
        <v>289</v>
      </c>
      <c r="X8" s="842"/>
      <c r="Y8" s="842"/>
      <c r="Z8" s="297"/>
      <c r="AA8" s="297"/>
      <c r="AB8" s="297"/>
      <c r="AC8" s="297"/>
      <c r="AD8" s="297"/>
      <c r="AE8" s="297"/>
      <c r="AF8" s="10"/>
    </row>
    <row r="9" spans="1:32" ht="21" customHeight="1" x14ac:dyDescent="0.3">
      <c r="A9" s="348"/>
      <c r="B9" s="349"/>
      <c r="C9" s="349"/>
      <c r="D9" s="349"/>
      <c r="E9" s="350"/>
      <c r="F9" s="823" t="s">
        <v>9</v>
      </c>
      <c r="G9" s="834"/>
      <c r="H9" s="834"/>
      <c r="I9" s="835"/>
      <c r="J9" s="297"/>
      <c r="K9" s="826" t="s">
        <v>10</v>
      </c>
      <c r="L9" s="826"/>
      <c r="M9" s="826"/>
      <c r="N9" s="826"/>
      <c r="O9" s="826"/>
      <c r="P9" s="826"/>
      <c r="Q9" s="826"/>
      <c r="R9" s="297"/>
      <c r="S9" s="838" t="s">
        <v>11</v>
      </c>
      <c r="T9" s="834"/>
      <c r="U9" s="834"/>
      <c r="V9" s="835"/>
      <c r="W9" s="298"/>
      <c r="X9" s="826" t="s">
        <v>337</v>
      </c>
      <c r="Y9" s="826"/>
      <c r="Z9" s="826"/>
      <c r="AA9" s="826"/>
      <c r="AB9" s="826"/>
      <c r="AC9" s="826"/>
      <c r="AD9" s="826"/>
      <c r="AE9" s="826"/>
      <c r="AF9" s="10"/>
    </row>
    <row r="10" spans="1:32" ht="21" customHeight="1" x14ac:dyDescent="0.3">
      <c r="A10" s="348"/>
      <c r="B10" s="349"/>
      <c r="C10" s="349"/>
      <c r="D10" s="349"/>
      <c r="E10" s="350"/>
      <c r="F10" s="829" t="s">
        <v>13</v>
      </c>
      <c r="G10" s="830"/>
      <c r="H10" s="830"/>
      <c r="I10" s="831"/>
      <c r="J10" s="296"/>
      <c r="K10" s="826" t="s">
        <v>343</v>
      </c>
      <c r="L10" s="826"/>
      <c r="M10" s="826"/>
      <c r="N10" s="826"/>
      <c r="O10" s="826"/>
      <c r="P10" s="826"/>
      <c r="Q10" s="826"/>
      <c r="R10" s="826"/>
      <c r="S10" s="826"/>
      <c r="T10" s="826"/>
      <c r="U10" s="826"/>
      <c r="V10" s="826"/>
      <c r="W10" s="826"/>
      <c r="X10" s="826"/>
      <c r="Y10" s="826"/>
      <c r="Z10" s="826"/>
      <c r="AA10" s="826"/>
      <c r="AB10" s="826"/>
      <c r="AC10" s="826"/>
      <c r="AD10" s="826"/>
      <c r="AE10" s="826"/>
      <c r="AF10" s="10"/>
    </row>
    <row r="11" spans="1:32" ht="21" customHeight="1" x14ac:dyDescent="0.3">
      <c r="A11" s="18"/>
      <c r="B11" s="19"/>
      <c r="C11" s="19"/>
      <c r="D11" s="19"/>
      <c r="E11" s="20"/>
      <c r="F11" s="354"/>
      <c r="G11" s="355"/>
      <c r="H11" s="355"/>
      <c r="I11" s="832"/>
      <c r="J11" s="300"/>
      <c r="K11" s="826" t="s">
        <v>344</v>
      </c>
      <c r="L11" s="826"/>
      <c r="M11" s="826"/>
      <c r="N11" s="826"/>
      <c r="O11" s="826"/>
      <c r="P11" s="826"/>
      <c r="Q11" s="826"/>
      <c r="R11" s="826"/>
      <c r="S11" s="826"/>
      <c r="T11" s="826"/>
      <c r="U11" s="826"/>
      <c r="V11" s="826"/>
      <c r="W11" s="826"/>
      <c r="X11" s="826"/>
      <c r="Y11" s="826"/>
      <c r="Z11" s="826"/>
      <c r="AA11" s="826"/>
      <c r="AB11" s="826"/>
      <c r="AC11" s="826"/>
      <c r="AD11" s="826"/>
      <c r="AE11" s="826"/>
      <c r="AF11" s="22"/>
    </row>
    <row r="12" spans="1:32" ht="21" customHeight="1" x14ac:dyDescent="0.3">
      <c r="A12" s="337" t="s">
        <v>17</v>
      </c>
      <c r="B12" s="338"/>
      <c r="C12" s="338"/>
      <c r="D12" s="338"/>
      <c r="E12" s="339"/>
      <c r="F12" s="823" t="s">
        <v>18</v>
      </c>
      <c r="G12" s="834"/>
      <c r="H12" s="834"/>
      <c r="I12" s="835"/>
      <c r="J12" s="297"/>
      <c r="K12" s="826" t="s">
        <v>338</v>
      </c>
      <c r="L12" s="826"/>
      <c r="M12" s="826"/>
      <c r="N12" s="826"/>
      <c r="O12" s="826"/>
      <c r="P12" s="826"/>
      <c r="Q12" s="826"/>
      <c r="R12" s="826"/>
      <c r="S12" s="826"/>
      <c r="T12" s="826"/>
      <c r="U12" s="826"/>
      <c r="V12" s="826"/>
      <c r="W12" s="826"/>
      <c r="X12" s="826"/>
      <c r="Y12" s="826"/>
      <c r="Z12" s="826"/>
      <c r="AA12" s="826"/>
      <c r="AB12" s="826"/>
      <c r="AC12" s="826"/>
      <c r="AD12" s="826"/>
      <c r="AE12" s="826"/>
      <c r="AF12" s="10"/>
    </row>
    <row r="13" spans="1:32" ht="21" customHeight="1" x14ac:dyDescent="0.3">
      <c r="A13" s="340"/>
      <c r="B13" s="341"/>
      <c r="C13" s="341"/>
      <c r="D13" s="341"/>
      <c r="E13" s="342"/>
      <c r="F13" s="829" t="s">
        <v>20</v>
      </c>
      <c r="G13" s="830"/>
      <c r="H13" s="830"/>
      <c r="I13" s="831"/>
      <c r="J13" s="299"/>
      <c r="K13" s="297" t="s">
        <v>351</v>
      </c>
      <c r="L13" s="297"/>
      <c r="M13" s="297"/>
      <c r="N13" s="297"/>
      <c r="O13" s="297"/>
      <c r="P13" s="301"/>
      <c r="Q13" s="301"/>
      <c r="R13" s="301"/>
      <c r="S13" s="301"/>
      <c r="T13" s="301"/>
      <c r="U13" s="301"/>
      <c r="V13" s="301"/>
      <c r="W13" s="301"/>
      <c r="X13" s="301"/>
      <c r="Y13" s="301"/>
      <c r="Z13" s="301"/>
      <c r="AA13" s="301"/>
      <c r="AB13" s="301"/>
      <c r="AC13" s="301"/>
      <c r="AD13" s="301"/>
      <c r="AE13" s="301"/>
      <c r="AF13" s="17"/>
    </row>
    <row r="14" spans="1:32" ht="21" customHeight="1" x14ac:dyDescent="0.3">
      <c r="A14" s="340"/>
      <c r="B14" s="341"/>
      <c r="C14" s="341"/>
      <c r="D14" s="341"/>
      <c r="E14" s="342"/>
      <c r="F14" s="823" t="s">
        <v>21</v>
      </c>
      <c r="G14" s="834"/>
      <c r="H14" s="834"/>
      <c r="I14" s="835"/>
      <c r="J14" s="302"/>
      <c r="K14" s="836">
        <v>0.6</v>
      </c>
      <c r="L14" s="836"/>
      <c r="M14" s="836"/>
      <c r="N14" s="837" t="s">
        <v>339</v>
      </c>
      <c r="O14" s="837"/>
      <c r="P14" s="837"/>
      <c r="Q14" s="837"/>
      <c r="R14" s="837"/>
      <c r="S14" s="838" t="s">
        <v>22</v>
      </c>
      <c r="T14" s="834"/>
      <c r="U14" s="834"/>
      <c r="V14" s="835"/>
      <c r="W14" s="302"/>
      <c r="X14" s="839">
        <v>2</v>
      </c>
      <c r="Y14" s="839"/>
      <c r="Z14" s="839"/>
      <c r="AA14" s="297"/>
      <c r="AB14" s="839">
        <v>1</v>
      </c>
      <c r="AC14" s="839"/>
      <c r="AD14" s="839"/>
      <c r="AE14" s="297"/>
      <c r="AF14" s="10"/>
    </row>
    <row r="15" spans="1:32" ht="21" customHeight="1" x14ac:dyDescent="0.3">
      <c r="A15" s="340"/>
      <c r="B15" s="341"/>
      <c r="C15" s="341"/>
      <c r="D15" s="341"/>
      <c r="E15" s="342"/>
      <c r="F15" s="823" t="s">
        <v>23</v>
      </c>
      <c r="G15" s="834"/>
      <c r="H15" s="834"/>
      <c r="I15" s="835"/>
      <c r="J15" s="303"/>
      <c r="K15" s="840"/>
      <c r="L15" s="840"/>
      <c r="M15" s="840"/>
      <c r="N15" s="840"/>
      <c r="O15" s="840"/>
      <c r="P15" s="304"/>
      <c r="Q15" s="304"/>
      <c r="R15" s="304"/>
      <c r="S15" s="297"/>
      <c r="T15" s="297"/>
      <c r="U15" s="297"/>
      <c r="V15" s="297"/>
      <c r="W15" s="297"/>
      <c r="X15" s="297"/>
      <c r="Y15" s="297"/>
      <c r="Z15" s="297"/>
      <c r="AA15" s="297"/>
      <c r="AB15" s="297"/>
      <c r="AC15" s="297"/>
      <c r="AD15" s="297"/>
      <c r="AE15" s="297"/>
      <c r="AF15" s="10"/>
    </row>
    <row r="16" spans="1:32" ht="21" customHeight="1" x14ac:dyDescent="0.3">
      <c r="A16" s="343"/>
      <c r="B16" s="344"/>
      <c r="C16" s="344"/>
      <c r="D16" s="344"/>
      <c r="E16" s="345"/>
      <c r="F16" s="823" t="s">
        <v>24</v>
      </c>
      <c r="G16" s="824"/>
      <c r="H16" s="824"/>
      <c r="I16" s="825"/>
      <c r="J16" s="302"/>
      <c r="K16" s="305"/>
      <c r="L16" s="306"/>
      <c r="M16" s="306"/>
      <c r="N16" s="304"/>
      <c r="O16" s="304"/>
      <c r="P16" s="304"/>
      <c r="Q16" s="304"/>
      <c r="R16" s="304"/>
      <c r="S16" s="297"/>
      <c r="T16" s="297"/>
      <c r="U16" s="297"/>
      <c r="V16" s="297"/>
      <c r="W16" s="297"/>
      <c r="X16" s="297"/>
      <c r="Y16" s="297"/>
      <c r="Z16" s="297"/>
      <c r="AA16" s="297"/>
      <c r="AB16" s="297"/>
      <c r="AC16" s="297"/>
      <c r="AD16" s="297"/>
      <c r="AE16" s="297"/>
      <c r="AF16" s="10"/>
    </row>
    <row r="17" spans="1:34" ht="21" customHeight="1" x14ac:dyDescent="0.3">
      <c r="A17" s="322" t="s">
        <v>296</v>
      </c>
      <c r="B17" s="323"/>
      <c r="C17" s="323"/>
      <c r="D17" s="323"/>
      <c r="E17" s="332"/>
      <c r="F17" s="307" t="s">
        <v>26</v>
      </c>
      <c r="G17" s="826" t="s">
        <v>323</v>
      </c>
      <c r="H17" s="826"/>
      <c r="I17" s="826"/>
      <c r="J17" s="826"/>
      <c r="K17" s="826"/>
      <c r="L17" s="826"/>
      <c r="M17" s="826"/>
      <c r="N17" s="826"/>
      <c r="O17" s="826"/>
      <c r="P17" s="827"/>
      <c r="Q17" s="827"/>
      <c r="R17" s="827"/>
      <c r="S17" s="827"/>
      <c r="T17" s="827"/>
      <c r="U17" s="827"/>
      <c r="V17" s="827"/>
      <c r="W17" s="827"/>
      <c r="X17" s="827"/>
      <c r="Y17" s="827"/>
      <c r="Z17" s="827"/>
      <c r="AA17" s="827"/>
      <c r="AB17" s="827"/>
      <c r="AC17" s="827"/>
      <c r="AD17" s="827"/>
      <c r="AE17" s="827"/>
      <c r="AF17" s="27"/>
    </row>
    <row r="18" spans="1:34" ht="21" customHeight="1" x14ac:dyDescent="0.3">
      <c r="A18" s="322" t="s">
        <v>28</v>
      </c>
      <c r="B18" s="323"/>
      <c r="C18" s="323"/>
      <c r="D18" s="323"/>
      <c r="E18" s="323"/>
      <c r="F18" s="294"/>
      <c r="G18" s="297" t="s">
        <v>29</v>
      </c>
      <c r="H18" s="297"/>
      <c r="I18" s="297"/>
      <c r="J18" s="297"/>
      <c r="K18" s="297"/>
      <c r="L18" s="297"/>
      <c r="M18" s="297"/>
      <c r="N18" s="297"/>
      <c r="O18" s="297"/>
      <c r="P18" s="297"/>
      <c r="Q18" s="297"/>
      <c r="R18" s="297"/>
      <c r="S18" s="297"/>
      <c r="T18" s="297"/>
      <c r="U18" s="297"/>
      <c r="V18" s="297"/>
      <c r="W18" s="297"/>
      <c r="X18" s="297"/>
      <c r="Y18" s="297"/>
      <c r="Z18" s="297"/>
      <c r="AA18" s="297"/>
      <c r="AB18" s="297"/>
      <c r="AC18" s="297"/>
      <c r="AD18" s="297"/>
      <c r="AE18" s="297"/>
      <c r="AF18" s="10"/>
    </row>
    <row r="19" spans="1:34" ht="21" customHeight="1" x14ac:dyDescent="0.3">
      <c r="A19" s="322" t="s">
        <v>30</v>
      </c>
      <c r="B19" s="323"/>
      <c r="C19" s="323"/>
      <c r="D19" s="323"/>
      <c r="E19" s="332"/>
      <c r="F19" s="294"/>
      <c r="G19" s="828" t="s">
        <v>294</v>
      </c>
      <c r="H19" s="828"/>
      <c r="I19" s="828"/>
      <c r="J19" s="308"/>
      <c r="K19" s="308"/>
      <c r="L19" s="828"/>
      <c r="M19" s="828"/>
      <c r="N19" s="828"/>
      <c r="O19" s="828"/>
      <c r="P19" s="828"/>
      <c r="Q19" s="828"/>
      <c r="R19" s="828"/>
      <c r="S19" s="308"/>
      <c r="T19" s="308"/>
      <c r="U19" s="308"/>
      <c r="V19" s="308"/>
      <c r="W19" s="308"/>
      <c r="X19" s="308"/>
      <c r="Y19" s="308"/>
      <c r="Z19" s="308"/>
      <c r="AA19" s="308"/>
      <c r="AB19" s="308"/>
      <c r="AC19" s="308"/>
      <c r="AD19" s="308"/>
      <c r="AE19" s="308"/>
      <c r="AF19" s="10"/>
      <c r="AH19" s="28" t="s">
        <v>35</v>
      </c>
    </row>
    <row r="20" spans="1:34" ht="21" customHeight="1" x14ac:dyDescent="0.3">
      <c r="A20" s="18"/>
      <c r="B20" s="19"/>
      <c r="C20" s="19" t="s">
        <v>269</v>
      </c>
      <c r="D20" s="19"/>
      <c r="E20" s="20"/>
      <c r="F20" s="314" t="s">
        <v>346</v>
      </c>
      <c r="G20" s="315"/>
      <c r="H20" s="315"/>
      <c r="I20" s="315"/>
      <c r="J20" s="315"/>
      <c r="K20" s="315"/>
      <c r="L20" s="315"/>
      <c r="M20" s="315"/>
      <c r="N20" s="315"/>
      <c r="O20" s="315"/>
      <c r="P20" s="315"/>
      <c r="Q20" s="315"/>
      <c r="R20" s="315"/>
      <c r="S20" s="315"/>
      <c r="T20" s="315"/>
      <c r="U20" s="315"/>
      <c r="V20" s="315"/>
      <c r="W20" s="315"/>
      <c r="X20" s="315"/>
      <c r="Y20" s="315"/>
      <c r="Z20" s="315"/>
      <c r="AA20" s="315"/>
      <c r="AB20" s="315"/>
      <c r="AC20" s="315"/>
      <c r="AD20" s="315"/>
      <c r="AE20" s="315"/>
      <c r="AF20" s="316"/>
    </row>
    <row r="21" spans="1:34" ht="21" customHeight="1" x14ac:dyDescent="0.3">
      <c r="A21" s="18"/>
      <c r="B21" s="19"/>
      <c r="C21" s="19"/>
      <c r="D21" s="19"/>
      <c r="E21" s="20"/>
      <c r="F21" s="329"/>
      <c r="G21" s="330"/>
      <c r="H21" s="330"/>
      <c r="I21" s="330"/>
      <c r="J21" s="330"/>
      <c r="K21" s="330"/>
      <c r="L21" s="330"/>
      <c r="M21" s="330"/>
      <c r="N21" s="330"/>
      <c r="O21" s="330"/>
      <c r="P21" s="330"/>
      <c r="Q21" s="330"/>
      <c r="R21" s="330"/>
      <c r="S21" s="330"/>
      <c r="T21" s="330"/>
      <c r="U21" s="330"/>
      <c r="V21" s="330"/>
      <c r="W21" s="330"/>
      <c r="X21" s="330"/>
      <c r="Y21" s="330"/>
      <c r="Z21" s="330"/>
      <c r="AA21" s="330"/>
      <c r="AB21" s="330"/>
      <c r="AC21" s="330"/>
      <c r="AD21" s="330"/>
      <c r="AE21" s="330"/>
      <c r="AF21" s="331"/>
    </row>
    <row r="22" spans="1:34" ht="21" customHeight="1" thickBot="1" x14ac:dyDescent="0.35">
      <c r="A22" s="29"/>
      <c r="B22" s="30"/>
      <c r="C22" s="30"/>
      <c r="D22" s="30"/>
      <c r="E22" s="31"/>
      <c r="F22" s="329" t="s">
        <v>340</v>
      </c>
      <c r="G22" s="330"/>
      <c r="H22" s="330"/>
      <c r="I22" s="330"/>
      <c r="J22" s="330"/>
      <c r="K22" s="330"/>
      <c r="L22" s="330"/>
      <c r="M22" s="330"/>
      <c r="N22" s="330"/>
      <c r="O22" s="330"/>
      <c r="P22" s="330"/>
      <c r="Q22" s="330"/>
      <c r="R22" s="330"/>
      <c r="S22" s="330"/>
      <c r="T22" s="330"/>
      <c r="U22" s="330"/>
      <c r="V22" s="330"/>
      <c r="W22" s="330"/>
      <c r="X22" s="330"/>
      <c r="Y22" s="330"/>
      <c r="Z22" s="330"/>
      <c r="AA22" s="330"/>
      <c r="AB22" s="330"/>
      <c r="AC22" s="330"/>
      <c r="AD22" s="330"/>
      <c r="AE22" s="330"/>
      <c r="AF22" s="331"/>
    </row>
    <row r="23" spans="1:34" ht="13.5" customHeight="1" thickBot="1" x14ac:dyDescent="0.35">
      <c r="A23" s="34"/>
      <c r="B23" s="34"/>
      <c r="C23" s="34"/>
      <c r="D23" s="34"/>
      <c r="E23" s="34"/>
      <c r="F23" s="5"/>
      <c r="G23" s="35"/>
      <c r="H23" s="35"/>
      <c r="I23" s="35"/>
      <c r="J23" s="35"/>
      <c r="K23" s="35"/>
      <c r="L23" s="35"/>
      <c r="M23" s="35"/>
      <c r="N23" s="35"/>
      <c r="O23" s="35"/>
      <c r="P23" s="35"/>
      <c r="Q23" s="35"/>
      <c r="R23" s="35"/>
      <c r="S23" s="35"/>
      <c r="T23" s="35"/>
      <c r="U23" s="35"/>
      <c r="V23" s="35"/>
      <c r="W23" s="35"/>
      <c r="X23" s="35"/>
      <c r="Y23" s="35"/>
      <c r="Z23" s="35"/>
      <c r="AA23" s="35"/>
      <c r="AB23" s="35"/>
      <c r="AC23" s="35"/>
      <c r="AD23" s="35"/>
      <c r="AE23" s="35"/>
      <c r="AF23" s="5"/>
    </row>
    <row r="24" spans="1:34" ht="31.5" customHeight="1" x14ac:dyDescent="0.3">
      <c r="A24" s="36"/>
      <c r="B24" s="37"/>
      <c r="C24" s="37"/>
      <c r="D24" s="37"/>
      <c r="E24" s="37"/>
      <c r="F24" s="318"/>
      <c r="G24" s="318"/>
      <c r="H24" s="318"/>
      <c r="I24" s="318"/>
      <c r="J24" s="318"/>
      <c r="K24" s="318"/>
      <c r="L24" s="318"/>
      <c r="M24" s="318"/>
      <c r="N24" s="318"/>
      <c r="O24" s="318"/>
      <c r="P24" s="318"/>
      <c r="Q24" s="318"/>
      <c r="R24" s="318"/>
      <c r="S24" s="318"/>
      <c r="T24" s="318"/>
      <c r="U24" s="318"/>
      <c r="V24" s="37"/>
      <c r="W24" s="37"/>
      <c r="X24" s="37"/>
      <c r="Y24" s="37"/>
      <c r="Z24" s="37"/>
      <c r="AA24" s="37"/>
      <c r="AB24" s="37"/>
      <c r="AC24" s="37"/>
      <c r="AD24" s="37"/>
      <c r="AE24" s="37"/>
      <c r="AF24" s="38"/>
    </row>
    <row r="25" spans="1:34" ht="31.5" customHeight="1" x14ac:dyDescent="0.3">
      <c r="A25" s="39"/>
      <c r="B25" s="40"/>
      <c r="C25" s="40"/>
      <c r="D25" s="40"/>
      <c r="E25" s="40"/>
      <c r="F25" s="319"/>
      <c r="G25" s="319"/>
      <c r="H25" s="319"/>
      <c r="I25" s="319"/>
      <c r="J25" s="319"/>
      <c r="K25" s="319"/>
      <c r="L25" s="319"/>
      <c r="M25" s="319"/>
      <c r="N25" s="319"/>
      <c r="O25" s="319"/>
      <c r="P25" s="319"/>
      <c r="Q25" s="319"/>
      <c r="R25" s="319"/>
      <c r="S25" s="319"/>
      <c r="T25" s="319"/>
      <c r="U25" s="319"/>
      <c r="V25" s="2"/>
      <c r="W25" s="2"/>
      <c r="X25" s="2"/>
      <c r="Y25" s="2"/>
      <c r="Z25" s="2"/>
      <c r="AA25" s="2"/>
      <c r="AB25" s="2"/>
      <c r="AC25" s="2"/>
      <c r="AD25" s="2"/>
      <c r="AE25" s="2"/>
      <c r="AF25" s="41"/>
    </row>
    <row r="26" spans="1:34" ht="37.5" customHeight="1" thickBot="1" x14ac:dyDescent="0.35">
      <c r="A26" s="42"/>
      <c r="B26" s="43"/>
      <c r="C26" s="43"/>
      <c r="D26" s="43"/>
      <c r="E26" s="43"/>
      <c r="F26" s="43"/>
      <c r="G26" s="43"/>
      <c r="H26" s="43"/>
      <c r="I26" s="43"/>
      <c r="J26" s="43"/>
      <c r="K26" s="43"/>
      <c r="L26" s="43"/>
      <c r="M26" s="43"/>
      <c r="N26" s="43"/>
      <c r="O26" s="43"/>
      <c r="P26" s="43"/>
      <c r="Q26" s="43"/>
      <c r="R26" s="43"/>
      <c r="S26" s="43"/>
      <c r="T26" s="43"/>
      <c r="U26" s="43"/>
      <c r="V26" s="44"/>
      <c r="W26" s="44"/>
      <c r="X26" s="44"/>
      <c r="Y26" s="44"/>
      <c r="Z26" s="44"/>
      <c r="AA26" s="44"/>
      <c r="AB26" s="44"/>
      <c r="AC26" s="44"/>
      <c r="AD26" s="45"/>
      <c r="AE26" s="44"/>
      <c r="AF26" s="33"/>
    </row>
    <row r="27" spans="1:34" ht="20.25" customHeight="1" x14ac:dyDescent="0.3">
      <c r="A27" s="2" t="s">
        <v>33</v>
      </c>
      <c r="B27" s="2"/>
      <c r="C27" s="2"/>
      <c r="D27" s="2"/>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46"/>
    </row>
  </sheetData>
  <mergeCells count="47">
    <mergeCell ref="F24:U25"/>
    <mergeCell ref="A19:E19"/>
    <mergeCell ref="G19:I19"/>
    <mergeCell ref="L19:R19"/>
    <mergeCell ref="F20:AF20"/>
    <mergeCell ref="F21:AF21"/>
    <mergeCell ref="F22:AF22"/>
    <mergeCell ref="A18:E18"/>
    <mergeCell ref="A12:E16"/>
    <mergeCell ref="F12:I12"/>
    <mergeCell ref="K12:AE12"/>
    <mergeCell ref="F13:I13"/>
    <mergeCell ref="F14:I14"/>
    <mergeCell ref="K14:M14"/>
    <mergeCell ref="N14:R14"/>
    <mergeCell ref="S14:V14"/>
    <mergeCell ref="X14:Z14"/>
    <mergeCell ref="AB14:AD14"/>
    <mergeCell ref="F15:I15"/>
    <mergeCell ref="K15:O15"/>
    <mergeCell ref="F16:I16"/>
    <mergeCell ref="A17:E17"/>
    <mergeCell ref="G17:AE17"/>
    <mergeCell ref="A6:E6"/>
    <mergeCell ref="F6:I6"/>
    <mergeCell ref="K6:AE6"/>
    <mergeCell ref="A7:E7"/>
    <mergeCell ref="G7:AE7"/>
    <mergeCell ref="A8:E10"/>
    <mergeCell ref="F8:I8"/>
    <mergeCell ref="K8:O8"/>
    <mergeCell ref="Q8:U8"/>
    <mergeCell ref="W8:Y8"/>
    <mergeCell ref="F9:I9"/>
    <mergeCell ref="K9:Q9"/>
    <mergeCell ref="S9:V9"/>
    <mergeCell ref="X9:AE9"/>
    <mergeCell ref="F10:I11"/>
    <mergeCell ref="K10:AE10"/>
    <mergeCell ref="K11:AE11"/>
    <mergeCell ref="A5:E5"/>
    <mergeCell ref="G5:AE5"/>
    <mergeCell ref="A1:E1"/>
    <mergeCell ref="X1:AF1"/>
    <mergeCell ref="A2:AF2"/>
    <mergeCell ref="A4:E4"/>
    <mergeCell ref="G4:AE4"/>
  </mergeCells>
  <phoneticPr fontId="1"/>
  <dataValidations count="3">
    <dataValidation type="list" allowBlank="1" showInputMessage="1" showErrorMessage="1" sqref="G983059:M983059 JC983059:JI983059 SY983059:TE983059 ACU983059:ADA983059 AMQ983059:AMW983059 AWM983059:AWS983059 BGI983059:BGO983059 BQE983059:BQK983059 CAA983059:CAG983059 CJW983059:CKC983059 CTS983059:CTY983059 DDO983059:DDU983059 DNK983059:DNQ983059 DXG983059:DXM983059 EHC983059:EHI983059 EQY983059:ERE983059 FAU983059:FBA983059 FKQ983059:FKW983059 FUM983059:FUS983059 GEI983059:GEO983059 GOE983059:GOK983059 GYA983059:GYG983059 HHW983059:HIC983059 HRS983059:HRY983059 IBO983059:IBU983059 ILK983059:ILQ983059 IVG983059:IVM983059 JFC983059:JFI983059 JOY983059:JPE983059 JYU983059:JZA983059 KIQ983059:KIW983059 KSM983059:KSS983059 LCI983059:LCO983059 LME983059:LMK983059 LWA983059:LWG983059 MFW983059:MGC983059 MPS983059:MPY983059 MZO983059:MZU983059 NJK983059:NJQ983059 NTG983059:NTM983059 ODC983059:ODI983059 OMY983059:ONE983059 OWU983059:OXA983059 PGQ983059:PGW983059 PQM983059:PQS983059 QAI983059:QAO983059 QKE983059:QKK983059 QUA983059:QUG983059 RDW983059:REC983059 RNS983059:RNY983059 RXO983059:RXU983059 SHK983059:SHQ983059 SRG983059:SRM983059 TBC983059:TBI983059 TKY983059:TLE983059 TUU983059:TVA983059 UEQ983059:UEW983059 UOM983059:UOS983059 UYI983059:UYO983059 VIE983059:VIK983059 VSA983059:VSG983059 WBW983059:WCC983059 WLS983059:WLY983059 WVO983059:WVU983059 G65555:M65555 JC65555:JI65555 SY65555:TE65555 ACU65555:ADA65555 AMQ65555:AMW65555 AWM65555:AWS65555 BGI65555:BGO65555 BQE65555:BQK65555 CAA65555:CAG65555 CJW65555:CKC65555 CTS65555:CTY65555 DDO65555:DDU65555 DNK65555:DNQ65555 DXG65555:DXM65555 EHC65555:EHI65555 EQY65555:ERE65555 FAU65555:FBA65555 FKQ65555:FKW65555 FUM65555:FUS65555 GEI65555:GEO65555 GOE65555:GOK65555 GYA65555:GYG65555 HHW65555:HIC65555 HRS65555:HRY65555 IBO65555:IBU65555 ILK65555:ILQ65555 IVG65555:IVM65555 JFC65555:JFI65555 JOY65555:JPE65555 JYU65555:JZA65555 KIQ65555:KIW65555 KSM65555:KSS65555 LCI65555:LCO65555 LME65555:LMK65555 LWA65555:LWG65555 MFW65555:MGC65555 MPS65555:MPY65555 MZO65555:MZU65555 NJK65555:NJQ65555 NTG65555:NTM65555 ODC65555:ODI65555 OMY65555:ONE65555 OWU65555:OXA65555 PGQ65555:PGW65555 PQM65555:PQS65555 QAI65555:QAO65555 QKE65555:QKK65555 QUA65555:QUG65555 RDW65555:REC65555 RNS65555:RNY65555 RXO65555:RXU65555 SHK65555:SHQ65555 SRG65555:SRM65555 TBC65555:TBI65555 TKY65555:TLE65555 TUU65555:TVA65555 UEQ65555:UEW65555 UOM65555:UOS65555 UYI65555:UYO65555 VIE65555:VIK65555 VSA65555:VSG65555 WBW65555:WCC65555 WLS65555:WLY65555 WVO65555:WVU65555 G131091:M131091 JC131091:JI131091 SY131091:TE131091 ACU131091:ADA131091 AMQ131091:AMW131091 AWM131091:AWS131091 BGI131091:BGO131091 BQE131091:BQK131091 CAA131091:CAG131091 CJW131091:CKC131091 CTS131091:CTY131091 DDO131091:DDU131091 DNK131091:DNQ131091 DXG131091:DXM131091 EHC131091:EHI131091 EQY131091:ERE131091 FAU131091:FBA131091 FKQ131091:FKW131091 FUM131091:FUS131091 GEI131091:GEO131091 GOE131091:GOK131091 GYA131091:GYG131091 HHW131091:HIC131091 HRS131091:HRY131091 IBO131091:IBU131091 ILK131091:ILQ131091 IVG131091:IVM131091 JFC131091:JFI131091 JOY131091:JPE131091 JYU131091:JZA131091 KIQ131091:KIW131091 KSM131091:KSS131091 LCI131091:LCO131091 LME131091:LMK131091 LWA131091:LWG131091 MFW131091:MGC131091 MPS131091:MPY131091 MZO131091:MZU131091 NJK131091:NJQ131091 NTG131091:NTM131091 ODC131091:ODI131091 OMY131091:ONE131091 OWU131091:OXA131091 PGQ131091:PGW131091 PQM131091:PQS131091 QAI131091:QAO131091 QKE131091:QKK131091 QUA131091:QUG131091 RDW131091:REC131091 RNS131091:RNY131091 RXO131091:RXU131091 SHK131091:SHQ131091 SRG131091:SRM131091 TBC131091:TBI131091 TKY131091:TLE131091 TUU131091:TVA131091 UEQ131091:UEW131091 UOM131091:UOS131091 UYI131091:UYO131091 VIE131091:VIK131091 VSA131091:VSG131091 WBW131091:WCC131091 WLS131091:WLY131091 WVO131091:WVU131091 G196627:M196627 JC196627:JI196627 SY196627:TE196627 ACU196627:ADA196627 AMQ196627:AMW196627 AWM196627:AWS196627 BGI196627:BGO196627 BQE196627:BQK196627 CAA196627:CAG196627 CJW196627:CKC196627 CTS196627:CTY196627 DDO196627:DDU196627 DNK196627:DNQ196627 DXG196627:DXM196627 EHC196627:EHI196627 EQY196627:ERE196627 FAU196627:FBA196627 FKQ196627:FKW196627 FUM196627:FUS196627 GEI196627:GEO196627 GOE196627:GOK196627 GYA196627:GYG196627 HHW196627:HIC196627 HRS196627:HRY196627 IBO196627:IBU196627 ILK196627:ILQ196627 IVG196627:IVM196627 JFC196627:JFI196627 JOY196627:JPE196627 JYU196627:JZA196627 KIQ196627:KIW196627 KSM196627:KSS196627 LCI196627:LCO196627 LME196627:LMK196627 LWA196627:LWG196627 MFW196627:MGC196627 MPS196627:MPY196627 MZO196627:MZU196627 NJK196627:NJQ196627 NTG196627:NTM196627 ODC196627:ODI196627 OMY196627:ONE196627 OWU196627:OXA196627 PGQ196627:PGW196627 PQM196627:PQS196627 QAI196627:QAO196627 QKE196627:QKK196627 QUA196627:QUG196627 RDW196627:REC196627 RNS196627:RNY196627 RXO196627:RXU196627 SHK196627:SHQ196627 SRG196627:SRM196627 TBC196627:TBI196627 TKY196627:TLE196627 TUU196627:TVA196627 UEQ196627:UEW196627 UOM196627:UOS196627 UYI196627:UYO196627 VIE196627:VIK196627 VSA196627:VSG196627 WBW196627:WCC196627 WLS196627:WLY196627 WVO196627:WVU196627 G262163:M262163 JC262163:JI262163 SY262163:TE262163 ACU262163:ADA262163 AMQ262163:AMW262163 AWM262163:AWS262163 BGI262163:BGO262163 BQE262163:BQK262163 CAA262163:CAG262163 CJW262163:CKC262163 CTS262163:CTY262163 DDO262163:DDU262163 DNK262163:DNQ262163 DXG262163:DXM262163 EHC262163:EHI262163 EQY262163:ERE262163 FAU262163:FBA262163 FKQ262163:FKW262163 FUM262163:FUS262163 GEI262163:GEO262163 GOE262163:GOK262163 GYA262163:GYG262163 HHW262163:HIC262163 HRS262163:HRY262163 IBO262163:IBU262163 ILK262163:ILQ262163 IVG262163:IVM262163 JFC262163:JFI262163 JOY262163:JPE262163 JYU262163:JZA262163 KIQ262163:KIW262163 KSM262163:KSS262163 LCI262163:LCO262163 LME262163:LMK262163 LWA262163:LWG262163 MFW262163:MGC262163 MPS262163:MPY262163 MZO262163:MZU262163 NJK262163:NJQ262163 NTG262163:NTM262163 ODC262163:ODI262163 OMY262163:ONE262163 OWU262163:OXA262163 PGQ262163:PGW262163 PQM262163:PQS262163 QAI262163:QAO262163 QKE262163:QKK262163 QUA262163:QUG262163 RDW262163:REC262163 RNS262163:RNY262163 RXO262163:RXU262163 SHK262163:SHQ262163 SRG262163:SRM262163 TBC262163:TBI262163 TKY262163:TLE262163 TUU262163:TVA262163 UEQ262163:UEW262163 UOM262163:UOS262163 UYI262163:UYO262163 VIE262163:VIK262163 VSA262163:VSG262163 WBW262163:WCC262163 WLS262163:WLY262163 WVO262163:WVU262163 G327699:M327699 JC327699:JI327699 SY327699:TE327699 ACU327699:ADA327699 AMQ327699:AMW327699 AWM327699:AWS327699 BGI327699:BGO327699 BQE327699:BQK327699 CAA327699:CAG327699 CJW327699:CKC327699 CTS327699:CTY327699 DDO327699:DDU327699 DNK327699:DNQ327699 DXG327699:DXM327699 EHC327699:EHI327699 EQY327699:ERE327699 FAU327699:FBA327699 FKQ327699:FKW327699 FUM327699:FUS327699 GEI327699:GEO327699 GOE327699:GOK327699 GYA327699:GYG327699 HHW327699:HIC327699 HRS327699:HRY327699 IBO327699:IBU327699 ILK327699:ILQ327699 IVG327699:IVM327699 JFC327699:JFI327699 JOY327699:JPE327699 JYU327699:JZA327699 KIQ327699:KIW327699 KSM327699:KSS327699 LCI327699:LCO327699 LME327699:LMK327699 LWA327699:LWG327699 MFW327699:MGC327699 MPS327699:MPY327699 MZO327699:MZU327699 NJK327699:NJQ327699 NTG327699:NTM327699 ODC327699:ODI327699 OMY327699:ONE327699 OWU327699:OXA327699 PGQ327699:PGW327699 PQM327699:PQS327699 QAI327699:QAO327699 QKE327699:QKK327699 QUA327699:QUG327699 RDW327699:REC327699 RNS327699:RNY327699 RXO327699:RXU327699 SHK327699:SHQ327699 SRG327699:SRM327699 TBC327699:TBI327699 TKY327699:TLE327699 TUU327699:TVA327699 UEQ327699:UEW327699 UOM327699:UOS327699 UYI327699:UYO327699 VIE327699:VIK327699 VSA327699:VSG327699 WBW327699:WCC327699 WLS327699:WLY327699 WVO327699:WVU327699 G393235:M393235 JC393235:JI393235 SY393235:TE393235 ACU393235:ADA393235 AMQ393235:AMW393235 AWM393235:AWS393235 BGI393235:BGO393235 BQE393235:BQK393235 CAA393235:CAG393235 CJW393235:CKC393235 CTS393235:CTY393235 DDO393235:DDU393235 DNK393235:DNQ393235 DXG393235:DXM393235 EHC393235:EHI393235 EQY393235:ERE393235 FAU393235:FBA393235 FKQ393235:FKW393235 FUM393235:FUS393235 GEI393235:GEO393235 GOE393235:GOK393235 GYA393235:GYG393235 HHW393235:HIC393235 HRS393235:HRY393235 IBO393235:IBU393235 ILK393235:ILQ393235 IVG393235:IVM393235 JFC393235:JFI393235 JOY393235:JPE393235 JYU393235:JZA393235 KIQ393235:KIW393235 KSM393235:KSS393235 LCI393235:LCO393235 LME393235:LMK393235 LWA393235:LWG393235 MFW393235:MGC393235 MPS393235:MPY393235 MZO393235:MZU393235 NJK393235:NJQ393235 NTG393235:NTM393235 ODC393235:ODI393235 OMY393235:ONE393235 OWU393235:OXA393235 PGQ393235:PGW393235 PQM393235:PQS393235 QAI393235:QAO393235 QKE393235:QKK393235 QUA393235:QUG393235 RDW393235:REC393235 RNS393235:RNY393235 RXO393235:RXU393235 SHK393235:SHQ393235 SRG393235:SRM393235 TBC393235:TBI393235 TKY393235:TLE393235 TUU393235:TVA393235 UEQ393235:UEW393235 UOM393235:UOS393235 UYI393235:UYO393235 VIE393235:VIK393235 VSA393235:VSG393235 WBW393235:WCC393235 WLS393235:WLY393235 WVO393235:WVU393235 G458771:M458771 JC458771:JI458771 SY458771:TE458771 ACU458771:ADA458771 AMQ458771:AMW458771 AWM458771:AWS458771 BGI458771:BGO458771 BQE458771:BQK458771 CAA458771:CAG458771 CJW458771:CKC458771 CTS458771:CTY458771 DDO458771:DDU458771 DNK458771:DNQ458771 DXG458771:DXM458771 EHC458771:EHI458771 EQY458771:ERE458771 FAU458771:FBA458771 FKQ458771:FKW458771 FUM458771:FUS458771 GEI458771:GEO458771 GOE458771:GOK458771 GYA458771:GYG458771 HHW458771:HIC458771 HRS458771:HRY458771 IBO458771:IBU458771 ILK458771:ILQ458771 IVG458771:IVM458771 JFC458771:JFI458771 JOY458771:JPE458771 JYU458771:JZA458771 KIQ458771:KIW458771 KSM458771:KSS458771 LCI458771:LCO458771 LME458771:LMK458771 LWA458771:LWG458771 MFW458771:MGC458771 MPS458771:MPY458771 MZO458771:MZU458771 NJK458771:NJQ458771 NTG458771:NTM458771 ODC458771:ODI458771 OMY458771:ONE458771 OWU458771:OXA458771 PGQ458771:PGW458771 PQM458771:PQS458771 QAI458771:QAO458771 QKE458771:QKK458771 QUA458771:QUG458771 RDW458771:REC458771 RNS458771:RNY458771 RXO458771:RXU458771 SHK458771:SHQ458771 SRG458771:SRM458771 TBC458771:TBI458771 TKY458771:TLE458771 TUU458771:TVA458771 UEQ458771:UEW458771 UOM458771:UOS458771 UYI458771:UYO458771 VIE458771:VIK458771 VSA458771:VSG458771 WBW458771:WCC458771 WLS458771:WLY458771 WVO458771:WVU458771 G524307:M524307 JC524307:JI524307 SY524307:TE524307 ACU524307:ADA524307 AMQ524307:AMW524307 AWM524307:AWS524307 BGI524307:BGO524307 BQE524307:BQK524307 CAA524307:CAG524307 CJW524307:CKC524307 CTS524307:CTY524307 DDO524307:DDU524307 DNK524307:DNQ524307 DXG524307:DXM524307 EHC524307:EHI524307 EQY524307:ERE524307 FAU524307:FBA524307 FKQ524307:FKW524307 FUM524307:FUS524307 GEI524307:GEO524307 GOE524307:GOK524307 GYA524307:GYG524307 HHW524307:HIC524307 HRS524307:HRY524307 IBO524307:IBU524307 ILK524307:ILQ524307 IVG524307:IVM524307 JFC524307:JFI524307 JOY524307:JPE524307 JYU524307:JZA524307 KIQ524307:KIW524307 KSM524307:KSS524307 LCI524307:LCO524307 LME524307:LMK524307 LWA524307:LWG524307 MFW524307:MGC524307 MPS524307:MPY524307 MZO524307:MZU524307 NJK524307:NJQ524307 NTG524307:NTM524307 ODC524307:ODI524307 OMY524307:ONE524307 OWU524307:OXA524307 PGQ524307:PGW524307 PQM524307:PQS524307 QAI524307:QAO524307 QKE524307:QKK524307 QUA524307:QUG524307 RDW524307:REC524307 RNS524307:RNY524307 RXO524307:RXU524307 SHK524307:SHQ524307 SRG524307:SRM524307 TBC524307:TBI524307 TKY524307:TLE524307 TUU524307:TVA524307 UEQ524307:UEW524307 UOM524307:UOS524307 UYI524307:UYO524307 VIE524307:VIK524307 VSA524307:VSG524307 WBW524307:WCC524307 WLS524307:WLY524307 WVO524307:WVU524307 G589843:M589843 JC589843:JI589843 SY589843:TE589843 ACU589843:ADA589843 AMQ589843:AMW589843 AWM589843:AWS589843 BGI589843:BGO589843 BQE589843:BQK589843 CAA589843:CAG589843 CJW589843:CKC589843 CTS589843:CTY589843 DDO589843:DDU589843 DNK589843:DNQ589843 DXG589843:DXM589843 EHC589843:EHI589843 EQY589843:ERE589843 FAU589843:FBA589843 FKQ589843:FKW589843 FUM589843:FUS589843 GEI589843:GEO589843 GOE589843:GOK589843 GYA589843:GYG589843 HHW589843:HIC589843 HRS589843:HRY589843 IBO589843:IBU589843 ILK589843:ILQ589843 IVG589843:IVM589843 JFC589843:JFI589843 JOY589843:JPE589843 JYU589843:JZA589843 KIQ589843:KIW589843 KSM589843:KSS589843 LCI589843:LCO589843 LME589843:LMK589843 LWA589843:LWG589843 MFW589843:MGC589843 MPS589843:MPY589843 MZO589843:MZU589843 NJK589843:NJQ589843 NTG589843:NTM589843 ODC589843:ODI589843 OMY589843:ONE589843 OWU589843:OXA589843 PGQ589843:PGW589843 PQM589843:PQS589843 QAI589843:QAO589843 QKE589843:QKK589843 QUA589843:QUG589843 RDW589843:REC589843 RNS589843:RNY589843 RXO589843:RXU589843 SHK589843:SHQ589843 SRG589843:SRM589843 TBC589843:TBI589843 TKY589843:TLE589843 TUU589843:TVA589843 UEQ589843:UEW589843 UOM589843:UOS589843 UYI589843:UYO589843 VIE589843:VIK589843 VSA589843:VSG589843 WBW589843:WCC589843 WLS589843:WLY589843 WVO589843:WVU589843 G655379:M655379 JC655379:JI655379 SY655379:TE655379 ACU655379:ADA655379 AMQ655379:AMW655379 AWM655379:AWS655379 BGI655379:BGO655379 BQE655379:BQK655379 CAA655379:CAG655379 CJW655379:CKC655379 CTS655379:CTY655379 DDO655379:DDU655379 DNK655379:DNQ655379 DXG655379:DXM655379 EHC655379:EHI655379 EQY655379:ERE655379 FAU655379:FBA655379 FKQ655379:FKW655379 FUM655379:FUS655379 GEI655379:GEO655379 GOE655379:GOK655379 GYA655379:GYG655379 HHW655379:HIC655379 HRS655379:HRY655379 IBO655379:IBU655379 ILK655379:ILQ655379 IVG655379:IVM655379 JFC655379:JFI655379 JOY655379:JPE655379 JYU655379:JZA655379 KIQ655379:KIW655379 KSM655379:KSS655379 LCI655379:LCO655379 LME655379:LMK655379 LWA655379:LWG655379 MFW655379:MGC655379 MPS655379:MPY655379 MZO655379:MZU655379 NJK655379:NJQ655379 NTG655379:NTM655379 ODC655379:ODI655379 OMY655379:ONE655379 OWU655379:OXA655379 PGQ655379:PGW655379 PQM655379:PQS655379 QAI655379:QAO655379 QKE655379:QKK655379 QUA655379:QUG655379 RDW655379:REC655379 RNS655379:RNY655379 RXO655379:RXU655379 SHK655379:SHQ655379 SRG655379:SRM655379 TBC655379:TBI655379 TKY655379:TLE655379 TUU655379:TVA655379 UEQ655379:UEW655379 UOM655379:UOS655379 UYI655379:UYO655379 VIE655379:VIK655379 VSA655379:VSG655379 WBW655379:WCC655379 WLS655379:WLY655379 WVO655379:WVU655379 G720915:M720915 JC720915:JI720915 SY720915:TE720915 ACU720915:ADA720915 AMQ720915:AMW720915 AWM720915:AWS720915 BGI720915:BGO720915 BQE720915:BQK720915 CAA720915:CAG720915 CJW720915:CKC720915 CTS720915:CTY720915 DDO720915:DDU720915 DNK720915:DNQ720915 DXG720915:DXM720915 EHC720915:EHI720915 EQY720915:ERE720915 FAU720915:FBA720915 FKQ720915:FKW720915 FUM720915:FUS720915 GEI720915:GEO720915 GOE720915:GOK720915 GYA720915:GYG720915 HHW720915:HIC720915 HRS720915:HRY720915 IBO720915:IBU720915 ILK720915:ILQ720915 IVG720915:IVM720915 JFC720915:JFI720915 JOY720915:JPE720915 JYU720915:JZA720915 KIQ720915:KIW720915 KSM720915:KSS720915 LCI720915:LCO720915 LME720915:LMK720915 LWA720915:LWG720915 MFW720915:MGC720915 MPS720915:MPY720915 MZO720915:MZU720915 NJK720915:NJQ720915 NTG720915:NTM720915 ODC720915:ODI720915 OMY720915:ONE720915 OWU720915:OXA720915 PGQ720915:PGW720915 PQM720915:PQS720915 QAI720915:QAO720915 QKE720915:QKK720915 QUA720915:QUG720915 RDW720915:REC720915 RNS720915:RNY720915 RXO720915:RXU720915 SHK720915:SHQ720915 SRG720915:SRM720915 TBC720915:TBI720915 TKY720915:TLE720915 TUU720915:TVA720915 UEQ720915:UEW720915 UOM720915:UOS720915 UYI720915:UYO720915 VIE720915:VIK720915 VSA720915:VSG720915 WBW720915:WCC720915 WLS720915:WLY720915 WVO720915:WVU720915 G786451:M786451 JC786451:JI786451 SY786451:TE786451 ACU786451:ADA786451 AMQ786451:AMW786451 AWM786451:AWS786451 BGI786451:BGO786451 BQE786451:BQK786451 CAA786451:CAG786451 CJW786451:CKC786451 CTS786451:CTY786451 DDO786451:DDU786451 DNK786451:DNQ786451 DXG786451:DXM786451 EHC786451:EHI786451 EQY786451:ERE786451 FAU786451:FBA786451 FKQ786451:FKW786451 FUM786451:FUS786451 GEI786451:GEO786451 GOE786451:GOK786451 GYA786451:GYG786451 HHW786451:HIC786451 HRS786451:HRY786451 IBO786451:IBU786451 ILK786451:ILQ786451 IVG786451:IVM786451 JFC786451:JFI786451 JOY786451:JPE786451 JYU786451:JZA786451 KIQ786451:KIW786451 KSM786451:KSS786451 LCI786451:LCO786451 LME786451:LMK786451 LWA786451:LWG786451 MFW786451:MGC786451 MPS786451:MPY786451 MZO786451:MZU786451 NJK786451:NJQ786451 NTG786451:NTM786451 ODC786451:ODI786451 OMY786451:ONE786451 OWU786451:OXA786451 PGQ786451:PGW786451 PQM786451:PQS786451 QAI786451:QAO786451 QKE786451:QKK786451 QUA786451:QUG786451 RDW786451:REC786451 RNS786451:RNY786451 RXO786451:RXU786451 SHK786451:SHQ786451 SRG786451:SRM786451 TBC786451:TBI786451 TKY786451:TLE786451 TUU786451:TVA786451 UEQ786451:UEW786451 UOM786451:UOS786451 UYI786451:UYO786451 VIE786451:VIK786451 VSA786451:VSG786451 WBW786451:WCC786451 WLS786451:WLY786451 WVO786451:WVU786451 G851987:M851987 JC851987:JI851987 SY851987:TE851987 ACU851987:ADA851987 AMQ851987:AMW851987 AWM851987:AWS851987 BGI851987:BGO851987 BQE851987:BQK851987 CAA851987:CAG851987 CJW851987:CKC851987 CTS851987:CTY851987 DDO851987:DDU851987 DNK851987:DNQ851987 DXG851987:DXM851987 EHC851987:EHI851987 EQY851987:ERE851987 FAU851987:FBA851987 FKQ851987:FKW851987 FUM851987:FUS851987 GEI851987:GEO851987 GOE851987:GOK851987 GYA851987:GYG851987 HHW851987:HIC851987 HRS851987:HRY851987 IBO851987:IBU851987 ILK851987:ILQ851987 IVG851987:IVM851987 JFC851987:JFI851987 JOY851987:JPE851987 JYU851987:JZA851987 KIQ851987:KIW851987 KSM851987:KSS851987 LCI851987:LCO851987 LME851987:LMK851987 LWA851987:LWG851987 MFW851987:MGC851987 MPS851987:MPY851987 MZO851987:MZU851987 NJK851987:NJQ851987 NTG851987:NTM851987 ODC851987:ODI851987 OMY851987:ONE851987 OWU851987:OXA851987 PGQ851987:PGW851987 PQM851987:PQS851987 QAI851987:QAO851987 QKE851987:QKK851987 QUA851987:QUG851987 RDW851987:REC851987 RNS851987:RNY851987 RXO851987:RXU851987 SHK851987:SHQ851987 SRG851987:SRM851987 TBC851987:TBI851987 TKY851987:TLE851987 TUU851987:TVA851987 UEQ851987:UEW851987 UOM851987:UOS851987 UYI851987:UYO851987 VIE851987:VIK851987 VSA851987:VSG851987 WBW851987:WCC851987 WLS851987:WLY851987 WVO851987:WVU851987 G917523:M917523 JC917523:JI917523 SY917523:TE917523 ACU917523:ADA917523 AMQ917523:AMW917523 AWM917523:AWS917523 BGI917523:BGO917523 BQE917523:BQK917523 CAA917523:CAG917523 CJW917523:CKC917523 CTS917523:CTY917523 DDO917523:DDU917523 DNK917523:DNQ917523 DXG917523:DXM917523 EHC917523:EHI917523 EQY917523:ERE917523 FAU917523:FBA917523 FKQ917523:FKW917523 FUM917523:FUS917523 GEI917523:GEO917523 GOE917523:GOK917523 GYA917523:GYG917523 HHW917523:HIC917523 HRS917523:HRY917523 IBO917523:IBU917523 ILK917523:ILQ917523 IVG917523:IVM917523 JFC917523:JFI917523 JOY917523:JPE917523 JYU917523:JZA917523 KIQ917523:KIW917523 KSM917523:KSS917523 LCI917523:LCO917523 LME917523:LMK917523 LWA917523:LWG917523 MFW917523:MGC917523 MPS917523:MPY917523 MZO917523:MZU917523 NJK917523:NJQ917523 NTG917523:NTM917523 ODC917523:ODI917523 OMY917523:ONE917523 OWU917523:OXA917523 PGQ917523:PGW917523 PQM917523:PQS917523 QAI917523:QAO917523 QKE917523:QKK917523 QUA917523:QUG917523 RDW917523:REC917523 RNS917523:RNY917523 RXO917523:RXU917523 SHK917523:SHQ917523 SRG917523:SRM917523 TBC917523:TBI917523 TKY917523:TLE917523 TUU917523:TVA917523 UEQ917523:UEW917523 UOM917523:UOS917523 UYI917523:UYO917523 VIE917523:VIK917523 VSA917523:VSG917523 WBW917523:WCC917523 WLS917523:WLY917523 WVO917523:WVU917523" xr:uid="{C8689A75-E145-482F-92CF-786062ED2575}">
      <formula1>"想定賃料(管理費含),確定賃料(管理費含)"</formula1>
    </dataValidation>
    <dataValidation type="list" allowBlank="1" showInputMessage="1" showErrorMessage="1" sqref="W917503:Y917503 JS917503:JU917503 TO917503:TQ917503 ADK917503:ADM917503 ANG917503:ANI917503 AXC917503:AXE917503 BGY917503:BHA917503 BQU917503:BQW917503 CAQ917503:CAS917503 CKM917503:CKO917503 CUI917503:CUK917503 DEE917503:DEG917503 DOA917503:DOC917503 DXW917503:DXY917503 EHS917503:EHU917503 ERO917503:ERQ917503 FBK917503:FBM917503 FLG917503:FLI917503 FVC917503:FVE917503 GEY917503:GFA917503 GOU917503:GOW917503 GYQ917503:GYS917503 HIM917503:HIO917503 HSI917503:HSK917503 ICE917503:ICG917503 IMA917503:IMC917503 IVW917503:IVY917503 JFS917503:JFU917503 JPO917503:JPQ917503 JZK917503:JZM917503 KJG917503:KJI917503 KTC917503:KTE917503 LCY917503:LDA917503 LMU917503:LMW917503 LWQ917503:LWS917503 MGM917503:MGO917503 MQI917503:MQK917503 NAE917503:NAG917503 NKA917503:NKC917503 NTW917503:NTY917503 ODS917503:ODU917503 ONO917503:ONQ917503 OXK917503:OXM917503 PHG917503:PHI917503 PRC917503:PRE917503 QAY917503:QBA917503 QKU917503:QKW917503 QUQ917503:QUS917503 REM917503:REO917503 ROI917503:ROK917503 RYE917503:RYG917503 SIA917503:SIC917503 SRW917503:SRY917503 TBS917503:TBU917503 TLO917503:TLQ917503 TVK917503:TVM917503 UFG917503:UFI917503 UPC917503:UPE917503 UYY917503:UZA917503 VIU917503:VIW917503 VSQ917503:VSS917503 WCM917503:WCO917503 WMI917503:WMK917503 WWE917503:WWG917503 W65543:Y65543 JS65543:JU65543 TO65543:TQ65543 ADK65543:ADM65543 ANG65543:ANI65543 AXC65543:AXE65543 BGY65543:BHA65543 BQU65543:BQW65543 CAQ65543:CAS65543 CKM65543:CKO65543 CUI65543:CUK65543 DEE65543:DEG65543 DOA65543:DOC65543 DXW65543:DXY65543 EHS65543:EHU65543 ERO65543:ERQ65543 FBK65543:FBM65543 FLG65543:FLI65543 FVC65543:FVE65543 GEY65543:GFA65543 GOU65543:GOW65543 GYQ65543:GYS65543 HIM65543:HIO65543 HSI65543:HSK65543 ICE65543:ICG65543 IMA65543:IMC65543 IVW65543:IVY65543 JFS65543:JFU65543 JPO65543:JPQ65543 JZK65543:JZM65543 KJG65543:KJI65543 KTC65543:KTE65543 LCY65543:LDA65543 LMU65543:LMW65543 LWQ65543:LWS65543 MGM65543:MGO65543 MQI65543:MQK65543 NAE65543:NAG65543 NKA65543:NKC65543 NTW65543:NTY65543 ODS65543:ODU65543 ONO65543:ONQ65543 OXK65543:OXM65543 PHG65543:PHI65543 PRC65543:PRE65543 QAY65543:QBA65543 QKU65543:QKW65543 QUQ65543:QUS65543 REM65543:REO65543 ROI65543:ROK65543 RYE65543:RYG65543 SIA65543:SIC65543 SRW65543:SRY65543 TBS65543:TBU65543 TLO65543:TLQ65543 TVK65543:TVM65543 UFG65543:UFI65543 UPC65543:UPE65543 UYY65543:UZA65543 VIU65543:VIW65543 VSQ65543:VSS65543 WCM65543:WCO65543 WMI65543:WMK65543 WWE65543:WWG65543 W131079:Y131079 JS131079:JU131079 TO131079:TQ131079 ADK131079:ADM131079 ANG131079:ANI131079 AXC131079:AXE131079 BGY131079:BHA131079 BQU131079:BQW131079 CAQ131079:CAS131079 CKM131079:CKO131079 CUI131079:CUK131079 DEE131079:DEG131079 DOA131079:DOC131079 DXW131079:DXY131079 EHS131079:EHU131079 ERO131079:ERQ131079 FBK131079:FBM131079 FLG131079:FLI131079 FVC131079:FVE131079 GEY131079:GFA131079 GOU131079:GOW131079 GYQ131079:GYS131079 HIM131079:HIO131079 HSI131079:HSK131079 ICE131079:ICG131079 IMA131079:IMC131079 IVW131079:IVY131079 JFS131079:JFU131079 JPO131079:JPQ131079 JZK131079:JZM131079 KJG131079:KJI131079 KTC131079:KTE131079 LCY131079:LDA131079 LMU131079:LMW131079 LWQ131079:LWS131079 MGM131079:MGO131079 MQI131079:MQK131079 NAE131079:NAG131079 NKA131079:NKC131079 NTW131079:NTY131079 ODS131079:ODU131079 ONO131079:ONQ131079 OXK131079:OXM131079 PHG131079:PHI131079 PRC131079:PRE131079 QAY131079:QBA131079 QKU131079:QKW131079 QUQ131079:QUS131079 REM131079:REO131079 ROI131079:ROK131079 RYE131079:RYG131079 SIA131079:SIC131079 SRW131079:SRY131079 TBS131079:TBU131079 TLO131079:TLQ131079 TVK131079:TVM131079 UFG131079:UFI131079 UPC131079:UPE131079 UYY131079:UZA131079 VIU131079:VIW131079 VSQ131079:VSS131079 WCM131079:WCO131079 WMI131079:WMK131079 WWE131079:WWG131079 W196615:Y196615 JS196615:JU196615 TO196615:TQ196615 ADK196615:ADM196615 ANG196615:ANI196615 AXC196615:AXE196615 BGY196615:BHA196615 BQU196615:BQW196615 CAQ196615:CAS196615 CKM196615:CKO196615 CUI196615:CUK196615 DEE196615:DEG196615 DOA196615:DOC196615 DXW196615:DXY196615 EHS196615:EHU196615 ERO196615:ERQ196615 FBK196615:FBM196615 FLG196615:FLI196615 FVC196615:FVE196615 GEY196615:GFA196615 GOU196615:GOW196615 GYQ196615:GYS196615 HIM196615:HIO196615 HSI196615:HSK196615 ICE196615:ICG196615 IMA196615:IMC196615 IVW196615:IVY196615 JFS196615:JFU196615 JPO196615:JPQ196615 JZK196615:JZM196615 KJG196615:KJI196615 KTC196615:KTE196615 LCY196615:LDA196615 LMU196615:LMW196615 LWQ196615:LWS196615 MGM196615:MGO196615 MQI196615:MQK196615 NAE196615:NAG196615 NKA196615:NKC196615 NTW196615:NTY196615 ODS196615:ODU196615 ONO196615:ONQ196615 OXK196615:OXM196615 PHG196615:PHI196615 PRC196615:PRE196615 QAY196615:QBA196615 QKU196615:QKW196615 QUQ196615:QUS196615 REM196615:REO196615 ROI196615:ROK196615 RYE196615:RYG196615 SIA196615:SIC196615 SRW196615:SRY196615 TBS196615:TBU196615 TLO196615:TLQ196615 TVK196615:TVM196615 UFG196615:UFI196615 UPC196615:UPE196615 UYY196615:UZA196615 VIU196615:VIW196615 VSQ196615:VSS196615 WCM196615:WCO196615 WMI196615:WMK196615 WWE196615:WWG196615 W262151:Y262151 JS262151:JU262151 TO262151:TQ262151 ADK262151:ADM262151 ANG262151:ANI262151 AXC262151:AXE262151 BGY262151:BHA262151 BQU262151:BQW262151 CAQ262151:CAS262151 CKM262151:CKO262151 CUI262151:CUK262151 DEE262151:DEG262151 DOA262151:DOC262151 DXW262151:DXY262151 EHS262151:EHU262151 ERO262151:ERQ262151 FBK262151:FBM262151 FLG262151:FLI262151 FVC262151:FVE262151 GEY262151:GFA262151 GOU262151:GOW262151 GYQ262151:GYS262151 HIM262151:HIO262151 HSI262151:HSK262151 ICE262151:ICG262151 IMA262151:IMC262151 IVW262151:IVY262151 JFS262151:JFU262151 JPO262151:JPQ262151 JZK262151:JZM262151 KJG262151:KJI262151 KTC262151:KTE262151 LCY262151:LDA262151 LMU262151:LMW262151 LWQ262151:LWS262151 MGM262151:MGO262151 MQI262151:MQK262151 NAE262151:NAG262151 NKA262151:NKC262151 NTW262151:NTY262151 ODS262151:ODU262151 ONO262151:ONQ262151 OXK262151:OXM262151 PHG262151:PHI262151 PRC262151:PRE262151 QAY262151:QBA262151 QKU262151:QKW262151 QUQ262151:QUS262151 REM262151:REO262151 ROI262151:ROK262151 RYE262151:RYG262151 SIA262151:SIC262151 SRW262151:SRY262151 TBS262151:TBU262151 TLO262151:TLQ262151 TVK262151:TVM262151 UFG262151:UFI262151 UPC262151:UPE262151 UYY262151:UZA262151 VIU262151:VIW262151 VSQ262151:VSS262151 WCM262151:WCO262151 WMI262151:WMK262151 WWE262151:WWG262151 W327687:Y327687 JS327687:JU327687 TO327687:TQ327687 ADK327687:ADM327687 ANG327687:ANI327687 AXC327687:AXE327687 BGY327687:BHA327687 BQU327687:BQW327687 CAQ327687:CAS327687 CKM327687:CKO327687 CUI327687:CUK327687 DEE327687:DEG327687 DOA327687:DOC327687 DXW327687:DXY327687 EHS327687:EHU327687 ERO327687:ERQ327687 FBK327687:FBM327687 FLG327687:FLI327687 FVC327687:FVE327687 GEY327687:GFA327687 GOU327687:GOW327687 GYQ327687:GYS327687 HIM327687:HIO327687 HSI327687:HSK327687 ICE327687:ICG327687 IMA327687:IMC327687 IVW327687:IVY327687 JFS327687:JFU327687 JPO327687:JPQ327687 JZK327687:JZM327687 KJG327687:KJI327687 KTC327687:KTE327687 LCY327687:LDA327687 LMU327687:LMW327687 LWQ327687:LWS327687 MGM327687:MGO327687 MQI327687:MQK327687 NAE327687:NAG327687 NKA327687:NKC327687 NTW327687:NTY327687 ODS327687:ODU327687 ONO327687:ONQ327687 OXK327687:OXM327687 PHG327687:PHI327687 PRC327687:PRE327687 QAY327687:QBA327687 QKU327687:QKW327687 QUQ327687:QUS327687 REM327687:REO327687 ROI327687:ROK327687 RYE327687:RYG327687 SIA327687:SIC327687 SRW327687:SRY327687 TBS327687:TBU327687 TLO327687:TLQ327687 TVK327687:TVM327687 UFG327687:UFI327687 UPC327687:UPE327687 UYY327687:UZA327687 VIU327687:VIW327687 VSQ327687:VSS327687 WCM327687:WCO327687 WMI327687:WMK327687 WWE327687:WWG327687 W393223:Y393223 JS393223:JU393223 TO393223:TQ393223 ADK393223:ADM393223 ANG393223:ANI393223 AXC393223:AXE393223 BGY393223:BHA393223 BQU393223:BQW393223 CAQ393223:CAS393223 CKM393223:CKO393223 CUI393223:CUK393223 DEE393223:DEG393223 DOA393223:DOC393223 DXW393223:DXY393223 EHS393223:EHU393223 ERO393223:ERQ393223 FBK393223:FBM393223 FLG393223:FLI393223 FVC393223:FVE393223 GEY393223:GFA393223 GOU393223:GOW393223 GYQ393223:GYS393223 HIM393223:HIO393223 HSI393223:HSK393223 ICE393223:ICG393223 IMA393223:IMC393223 IVW393223:IVY393223 JFS393223:JFU393223 JPO393223:JPQ393223 JZK393223:JZM393223 KJG393223:KJI393223 KTC393223:KTE393223 LCY393223:LDA393223 LMU393223:LMW393223 LWQ393223:LWS393223 MGM393223:MGO393223 MQI393223:MQK393223 NAE393223:NAG393223 NKA393223:NKC393223 NTW393223:NTY393223 ODS393223:ODU393223 ONO393223:ONQ393223 OXK393223:OXM393223 PHG393223:PHI393223 PRC393223:PRE393223 QAY393223:QBA393223 QKU393223:QKW393223 QUQ393223:QUS393223 REM393223:REO393223 ROI393223:ROK393223 RYE393223:RYG393223 SIA393223:SIC393223 SRW393223:SRY393223 TBS393223:TBU393223 TLO393223:TLQ393223 TVK393223:TVM393223 UFG393223:UFI393223 UPC393223:UPE393223 UYY393223:UZA393223 VIU393223:VIW393223 VSQ393223:VSS393223 WCM393223:WCO393223 WMI393223:WMK393223 WWE393223:WWG393223 W458759:Y458759 JS458759:JU458759 TO458759:TQ458759 ADK458759:ADM458759 ANG458759:ANI458759 AXC458759:AXE458759 BGY458759:BHA458759 BQU458759:BQW458759 CAQ458759:CAS458759 CKM458759:CKO458759 CUI458759:CUK458759 DEE458759:DEG458759 DOA458759:DOC458759 DXW458759:DXY458759 EHS458759:EHU458759 ERO458759:ERQ458759 FBK458759:FBM458759 FLG458759:FLI458759 FVC458759:FVE458759 GEY458759:GFA458759 GOU458759:GOW458759 GYQ458759:GYS458759 HIM458759:HIO458759 HSI458759:HSK458759 ICE458759:ICG458759 IMA458759:IMC458759 IVW458759:IVY458759 JFS458759:JFU458759 JPO458759:JPQ458759 JZK458759:JZM458759 KJG458759:KJI458759 KTC458759:KTE458759 LCY458759:LDA458759 LMU458759:LMW458759 LWQ458759:LWS458759 MGM458759:MGO458759 MQI458759:MQK458759 NAE458759:NAG458759 NKA458759:NKC458759 NTW458759:NTY458759 ODS458759:ODU458759 ONO458759:ONQ458759 OXK458759:OXM458759 PHG458759:PHI458759 PRC458759:PRE458759 QAY458759:QBA458759 QKU458759:QKW458759 QUQ458759:QUS458759 REM458759:REO458759 ROI458759:ROK458759 RYE458759:RYG458759 SIA458759:SIC458759 SRW458759:SRY458759 TBS458759:TBU458759 TLO458759:TLQ458759 TVK458759:TVM458759 UFG458759:UFI458759 UPC458759:UPE458759 UYY458759:UZA458759 VIU458759:VIW458759 VSQ458759:VSS458759 WCM458759:WCO458759 WMI458759:WMK458759 WWE458759:WWG458759 W524295:Y524295 JS524295:JU524295 TO524295:TQ524295 ADK524295:ADM524295 ANG524295:ANI524295 AXC524295:AXE524295 BGY524295:BHA524295 BQU524295:BQW524295 CAQ524295:CAS524295 CKM524295:CKO524295 CUI524295:CUK524295 DEE524295:DEG524295 DOA524295:DOC524295 DXW524295:DXY524295 EHS524295:EHU524295 ERO524295:ERQ524295 FBK524295:FBM524295 FLG524295:FLI524295 FVC524295:FVE524295 GEY524295:GFA524295 GOU524295:GOW524295 GYQ524295:GYS524295 HIM524295:HIO524295 HSI524295:HSK524295 ICE524295:ICG524295 IMA524295:IMC524295 IVW524295:IVY524295 JFS524295:JFU524295 JPO524295:JPQ524295 JZK524295:JZM524295 KJG524295:KJI524295 KTC524295:KTE524295 LCY524295:LDA524295 LMU524295:LMW524295 LWQ524295:LWS524295 MGM524295:MGO524295 MQI524295:MQK524295 NAE524295:NAG524295 NKA524295:NKC524295 NTW524295:NTY524295 ODS524295:ODU524295 ONO524295:ONQ524295 OXK524295:OXM524295 PHG524295:PHI524295 PRC524295:PRE524295 QAY524295:QBA524295 QKU524295:QKW524295 QUQ524295:QUS524295 REM524295:REO524295 ROI524295:ROK524295 RYE524295:RYG524295 SIA524295:SIC524295 SRW524295:SRY524295 TBS524295:TBU524295 TLO524295:TLQ524295 TVK524295:TVM524295 UFG524295:UFI524295 UPC524295:UPE524295 UYY524295:UZA524295 VIU524295:VIW524295 VSQ524295:VSS524295 WCM524295:WCO524295 WMI524295:WMK524295 WWE524295:WWG524295 W589831:Y589831 JS589831:JU589831 TO589831:TQ589831 ADK589831:ADM589831 ANG589831:ANI589831 AXC589831:AXE589831 BGY589831:BHA589831 BQU589831:BQW589831 CAQ589831:CAS589831 CKM589831:CKO589831 CUI589831:CUK589831 DEE589831:DEG589831 DOA589831:DOC589831 DXW589831:DXY589831 EHS589831:EHU589831 ERO589831:ERQ589831 FBK589831:FBM589831 FLG589831:FLI589831 FVC589831:FVE589831 GEY589831:GFA589831 GOU589831:GOW589831 GYQ589831:GYS589831 HIM589831:HIO589831 HSI589831:HSK589831 ICE589831:ICG589831 IMA589831:IMC589831 IVW589831:IVY589831 JFS589831:JFU589831 JPO589831:JPQ589831 JZK589831:JZM589831 KJG589831:KJI589831 KTC589831:KTE589831 LCY589831:LDA589831 LMU589831:LMW589831 LWQ589831:LWS589831 MGM589831:MGO589831 MQI589831:MQK589831 NAE589831:NAG589831 NKA589831:NKC589831 NTW589831:NTY589831 ODS589831:ODU589831 ONO589831:ONQ589831 OXK589831:OXM589831 PHG589831:PHI589831 PRC589831:PRE589831 QAY589831:QBA589831 QKU589831:QKW589831 QUQ589831:QUS589831 REM589831:REO589831 ROI589831:ROK589831 RYE589831:RYG589831 SIA589831:SIC589831 SRW589831:SRY589831 TBS589831:TBU589831 TLO589831:TLQ589831 TVK589831:TVM589831 UFG589831:UFI589831 UPC589831:UPE589831 UYY589831:UZA589831 VIU589831:VIW589831 VSQ589831:VSS589831 WCM589831:WCO589831 WMI589831:WMK589831 WWE589831:WWG589831 W655367:Y655367 JS655367:JU655367 TO655367:TQ655367 ADK655367:ADM655367 ANG655367:ANI655367 AXC655367:AXE655367 BGY655367:BHA655367 BQU655367:BQW655367 CAQ655367:CAS655367 CKM655367:CKO655367 CUI655367:CUK655367 DEE655367:DEG655367 DOA655367:DOC655367 DXW655367:DXY655367 EHS655367:EHU655367 ERO655367:ERQ655367 FBK655367:FBM655367 FLG655367:FLI655367 FVC655367:FVE655367 GEY655367:GFA655367 GOU655367:GOW655367 GYQ655367:GYS655367 HIM655367:HIO655367 HSI655367:HSK655367 ICE655367:ICG655367 IMA655367:IMC655367 IVW655367:IVY655367 JFS655367:JFU655367 JPO655367:JPQ655367 JZK655367:JZM655367 KJG655367:KJI655367 KTC655367:KTE655367 LCY655367:LDA655367 LMU655367:LMW655367 LWQ655367:LWS655367 MGM655367:MGO655367 MQI655367:MQK655367 NAE655367:NAG655367 NKA655367:NKC655367 NTW655367:NTY655367 ODS655367:ODU655367 ONO655367:ONQ655367 OXK655367:OXM655367 PHG655367:PHI655367 PRC655367:PRE655367 QAY655367:QBA655367 QKU655367:QKW655367 QUQ655367:QUS655367 REM655367:REO655367 ROI655367:ROK655367 RYE655367:RYG655367 SIA655367:SIC655367 SRW655367:SRY655367 TBS655367:TBU655367 TLO655367:TLQ655367 TVK655367:TVM655367 UFG655367:UFI655367 UPC655367:UPE655367 UYY655367:UZA655367 VIU655367:VIW655367 VSQ655367:VSS655367 WCM655367:WCO655367 WMI655367:WMK655367 WWE655367:WWG655367 W720903:Y720903 JS720903:JU720903 TO720903:TQ720903 ADK720903:ADM720903 ANG720903:ANI720903 AXC720903:AXE720903 BGY720903:BHA720903 BQU720903:BQW720903 CAQ720903:CAS720903 CKM720903:CKO720903 CUI720903:CUK720903 DEE720903:DEG720903 DOA720903:DOC720903 DXW720903:DXY720903 EHS720903:EHU720903 ERO720903:ERQ720903 FBK720903:FBM720903 FLG720903:FLI720903 FVC720903:FVE720903 GEY720903:GFA720903 GOU720903:GOW720903 GYQ720903:GYS720903 HIM720903:HIO720903 HSI720903:HSK720903 ICE720903:ICG720903 IMA720903:IMC720903 IVW720903:IVY720903 JFS720903:JFU720903 JPO720903:JPQ720903 JZK720903:JZM720903 KJG720903:KJI720903 KTC720903:KTE720903 LCY720903:LDA720903 LMU720903:LMW720903 LWQ720903:LWS720903 MGM720903:MGO720903 MQI720903:MQK720903 NAE720903:NAG720903 NKA720903:NKC720903 NTW720903:NTY720903 ODS720903:ODU720903 ONO720903:ONQ720903 OXK720903:OXM720903 PHG720903:PHI720903 PRC720903:PRE720903 QAY720903:QBA720903 QKU720903:QKW720903 QUQ720903:QUS720903 REM720903:REO720903 ROI720903:ROK720903 RYE720903:RYG720903 SIA720903:SIC720903 SRW720903:SRY720903 TBS720903:TBU720903 TLO720903:TLQ720903 TVK720903:TVM720903 UFG720903:UFI720903 UPC720903:UPE720903 UYY720903:UZA720903 VIU720903:VIW720903 VSQ720903:VSS720903 WCM720903:WCO720903 WMI720903:WMK720903 WWE720903:WWG720903 W786439:Y786439 JS786439:JU786439 TO786439:TQ786439 ADK786439:ADM786439 ANG786439:ANI786439 AXC786439:AXE786439 BGY786439:BHA786439 BQU786439:BQW786439 CAQ786439:CAS786439 CKM786439:CKO786439 CUI786439:CUK786439 DEE786439:DEG786439 DOA786439:DOC786439 DXW786439:DXY786439 EHS786439:EHU786439 ERO786439:ERQ786439 FBK786439:FBM786439 FLG786439:FLI786439 FVC786439:FVE786439 GEY786439:GFA786439 GOU786439:GOW786439 GYQ786439:GYS786439 HIM786439:HIO786439 HSI786439:HSK786439 ICE786439:ICG786439 IMA786439:IMC786439 IVW786439:IVY786439 JFS786439:JFU786439 JPO786439:JPQ786439 JZK786439:JZM786439 KJG786439:KJI786439 KTC786439:KTE786439 LCY786439:LDA786439 LMU786439:LMW786439 LWQ786439:LWS786439 MGM786439:MGO786439 MQI786439:MQK786439 NAE786439:NAG786439 NKA786439:NKC786439 NTW786439:NTY786439 ODS786439:ODU786439 ONO786439:ONQ786439 OXK786439:OXM786439 PHG786439:PHI786439 PRC786439:PRE786439 QAY786439:QBA786439 QKU786439:QKW786439 QUQ786439:QUS786439 REM786439:REO786439 ROI786439:ROK786439 RYE786439:RYG786439 SIA786439:SIC786439 SRW786439:SRY786439 TBS786439:TBU786439 TLO786439:TLQ786439 TVK786439:TVM786439 UFG786439:UFI786439 UPC786439:UPE786439 UYY786439:UZA786439 VIU786439:VIW786439 VSQ786439:VSS786439 WCM786439:WCO786439 WMI786439:WMK786439 WWE786439:WWG786439 W851975:Y851975 JS851975:JU851975 TO851975:TQ851975 ADK851975:ADM851975 ANG851975:ANI851975 AXC851975:AXE851975 BGY851975:BHA851975 BQU851975:BQW851975 CAQ851975:CAS851975 CKM851975:CKO851975 CUI851975:CUK851975 DEE851975:DEG851975 DOA851975:DOC851975 DXW851975:DXY851975 EHS851975:EHU851975 ERO851975:ERQ851975 FBK851975:FBM851975 FLG851975:FLI851975 FVC851975:FVE851975 GEY851975:GFA851975 GOU851975:GOW851975 GYQ851975:GYS851975 HIM851975:HIO851975 HSI851975:HSK851975 ICE851975:ICG851975 IMA851975:IMC851975 IVW851975:IVY851975 JFS851975:JFU851975 JPO851975:JPQ851975 JZK851975:JZM851975 KJG851975:KJI851975 KTC851975:KTE851975 LCY851975:LDA851975 LMU851975:LMW851975 LWQ851975:LWS851975 MGM851975:MGO851975 MQI851975:MQK851975 NAE851975:NAG851975 NKA851975:NKC851975 NTW851975:NTY851975 ODS851975:ODU851975 ONO851975:ONQ851975 OXK851975:OXM851975 PHG851975:PHI851975 PRC851975:PRE851975 QAY851975:QBA851975 QKU851975:QKW851975 QUQ851975:QUS851975 REM851975:REO851975 ROI851975:ROK851975 RYE851975:RYG851975 SIA851975:SIC851975 SRW851975:SRY851975 TBS851975:TBU851975 TLO851975:TLQ851975 TVK851975:TVM851975 UFG851975:UFI851975 UPC851975:UPE851975 UYY851975:UZA851975 VIU851975:VIW851975 VSQ851975:VSS851975 WCM851975:WCO851975 WMI851975:WMK851975 WWE851975:WWG851975 W917511:Y917511 JS917511:JU917511 TO917511:TQ917511 ADK917511:ADM917511 ANG917511:ANI917511 AXC917511:AXE917511 BGY917511:BHA917511 BQU917511:BQW917511 CAQ917511:CAS917511 CKM917511:CKO917511 CUI917511:CUK917511 DEE917511:DEG917511 DOA917511:DOC917511 DXW917511:DXY917511 EHS917511:EHU917511 ERO917511:ERQ917511 FBK917511:FBM917511 FLG917511:FLI917511 FVC917511:FVE917511 GEY917511:GFA917511 GOU917511:GOW917511 GYQ917511:GYS917511 HIM917511:HIO917511 HSI917511:HSK917511 ICE917511:ICG917511 IMA917511:IMC917511 IVW917511:IVY917511 JFS917511:JFU917511 JPO917511:JPQ917511 JZK917511:JZM917511 KJG917511:KJI917511 KTC917511:KTE917511 LCY917511:LDA917511 LMU917511:LMW917511 LWQ917511:LWS917511 MGM917511:MGO917511 MQI917511:MQK917511 NAE917511:NAG917511 NKA917511:NKC917511 NTW917511:NTY917511 ODS917511:ODU917511 ONO917511:ONQ917511 OXK917511:OXM917511 PHG917511:PHI917511 PRC917511:PRE917511 QAY917511:QBA917511 QKU917511:QKW917511 QUQ917511:QUS917511 REM917511:REO917511 ROI917511:ROK917511 RYE917511:RYG917511 SIA917511:SIC917511 SRW917511:SRY917511 TBS917511:TBU917511 TLO917511:TLQ917511 TVK917511:TVM917511 UFG917511:UFI917511 UPC917511:UPE917511 UYY917511:UZA917511 VIU917511:VIW917511 VSQ917511:VSS917511 WCM917511:WCO917511 WMI917511:WMK917511 WWE917511:WWG917511 W983047:Y983047 JS983047:JU983047 TO983047:TQ983047 ADK983047:ADM983047 ANG983047:ANI983047 AXC983047:AXE983047 BGY983047:BHA983047 BQU983047:BQW983047 CAQ983047:CAS983047 CKM983047:CKO983047 CUI983047:CUK983047 DEE983047:DEG983047 DOA983047:DOC983047 DXW983047:DXY983047 EHS983047:EHU983047 ERO983047:ERQ983047 FBK983047:FBM983047 FLG983047:FLI983047 FVC983047:FVE983047 GEY983047:GFA983047 GOU983047:GOW983047 GYQ983047:GYS983047 HIM983047:HIO983047 HSI983047:HSK983047 ICE983047:ICG983047 IMA983047:IMC983047 IVW983047:IVY983047 JFS983047:JFU983047 JPO983047:JPQ983047 JZK983047:JZM983047 KJG983047:KJI983047 KTC983047:KTE983047 LCY983047:LDA983047 LMU983047:LMW983047 LWQ983047:LWS983047 MGM983047:MGO983047 MQI983047:MQK983047 NAE983047:NAG983047 NKA983047:NKC983047 NTW983047:NTY983047 ODS983047:ODU983047 ONO983047:ONQ983047 OXK983047:OXM983047 PHG983047:PHI983047 PRC983047:PRE983047 QAY983047:QBA983047 QKU983047:QKW983047 QUQ983047:QUS983047 REM983047:REO983047 ROI983047:ROK983047 RYE983047:RYG983047 SIA983047:SIC983047 SRW983047:SRY983047 TBS983047:TBU983047 TLO983047:TLQ983047 TVK983047:TVM983047 UFG983047:UFI983047 UPC983047:UPE983047 UYY983047:UZA983047 VIU983047:VIW983047 VSQ983047:VSS983047 WCM983047:WCO983047 WMI983047:WMK983047 WWE983047:WWG983047 W983039:Y983039 JS983039:JU983039 TO983039:TQ983039 ADK983039:ADM983039 ANG983039:ANI983039 AXC983039:AXE983039 BGY983039:BHA983039 BQU983039:BQW983039 CAQ983039:CAS983039 CKM983039:CKO983039 CUI983039:CUK983039 DEE983039:DEG983039 DOA983039:DOC983039 DXW983039:DXY983039 EHS983039:EHU983039 ERO983039:ERQ983039 FBK983039:FBM983039 FLG983039:FLI983039 FVC983039:FVE983039 GEY983039:GFA983039 GOU983039:GOW983039 GYQ983039:GYS983039 HIM983039:HIO983039 HSI983039:HSK983039 ICE983039:ICG983039 IMA983039:IMC983039 IVW983039:IVY983039 JFS983039:JFU983039 JPO983039:JPQ983039 JZK983039:JZM983039 KJG983039:KJI983039 KTC983039:KTE983039 LCY983039:LDA983039 LMU983039:LMW983039 LWQ983039:LWS983039 MGM983039:MGO983039 MQI983039:MQK983039 NAE983039:NAG983039 NKA983039:NKC983039 NTW983039:NTY983039 ODS983039:ODU983039 ONO983039:ONQ983039 OXK983039:OXM983039 PHG983039:PHI983039 PRC983039:PRE983039 QAY983039:QBA983039 QKU983039:QKW983039 QUQ983039:QUS983039 REM983039:REO983039 ROI983039:ROK983039 RYE983039:RYG983039 SIA983039:SIC983039 SRW983039:SRY983039 TBS983039:TBU983039 TLO983039:TLQ983039 TVK983039:TVM983039 UFG983039:UFI983039 UPC983039:UPE983039 UYY983039:UZA983039 VIU983039:VIW983039 VSQ983039:VSS983039 WCM983039:WCO983039 WMI983039:WMK983039 WWE983039:WWG983039 W65535:Y65535 JS65535:JU65535 TO65535:TQ65535 ADK65535:ADM65535 ANG65535:ANI65535 AXC65535:AXE65535 BGY65535:BHA65535 BQU65535:BQW65535 CAQ65535:CAS65535 CKM65535:CKO65535 CUI65535:CUK65535 DEE65535:DEG65535 DOA65535:DOC65535 DXW65535:DXY65535 EHS65535:EHU65535 ERO65535:ERQ65535 FBK65535:FBM65535 FLG65535:FLI65535 FVC65535:FVE65535 GEY65535:GFA65535 GOU65535:GOW65535 GYQ65535:GYS65535 HIM65535:HIO65535 HSI65535:HSK65535 ICE65535:ICG65535 IMA65535:IMC65535 IVW65535:IVY65535 JFS65535:JFU65535 JPO65535:JPQ65535 JZK65535:JZM65535 KJG65535:KJI65535 KTC65535:KTE65535 LCY65535:LDA65535 LMU65535:LMW65535 LWQ65535:LWS65535 MGM65535:MGO65535 MQI65535:MQK65535 NAE65535:NAG65535 NKA65535:NKC65535 NTW65535:NTY65535 ODS65535:ODU65535 ONO65535:ONQ65535 OXK65535:OXM65535 PHG65535:PHI65535 PRC65535:PRE65535 QAY65535:QBA65535 QKU65535:QKW65535 QUQ65535:QUS65535 REM65535:REO65535 ROI65535:ROK65535 RYE65535:RYG65535 SIA65535:SIC65535 SRW65535:SRY65535 TBS65535:TBU65535 TLO65535:TLQ65535 TVK65535:TVM65535 UFG65535:UFI65535 UPC65535:UPE65535 UYY65535:UZA65535 VIU65535:VIW65535 VSQ65535:VSS65535 WCM65535:WCO65535 WMI65535:WMK65535 WWE65535:WWG65535 W131071:Y131071 JS131071:JU131071 TO131071:TQ131071 ADK131071:ADM131071 ANG131071:ANI131071 AXC131071:AXE131071 BGY131071:BHA131071 BQU131071:BQW131071 CAQ131071:CAS131071 CKM131071:CKO131071 CUI131071:CUK131071 DEE131071:DEG131071 DOA131071:DOC131071 DXW131071:DXY131071 EHS131071:EHU131071 ERO131071:ERQ131071 FBK131071:FBM131071 FLG131071:FLI131071 FVC131071:FVE131071 GEY131071:GFA131071 GOU131071:GOW131071 GYQ131071:GYS131071 HIM131071:HIO131071 HSI131071:HSK131071 ICE131071:ICG131071 IMA131071:IMC131071 IVW131071:IVY131071 JFS131071:JFU131071 JPO131071:JPQ131071 JZK131071:JZM131071 KJG131071:KJI131071 KTC131071:KTE131071 LCY131071:LDA131071 LMU131071:LMW131071 LWQ131071:LWS131071 MGM131071:MGO131071 MQI131071:MQK131071 NAE131071:NAG131071 NKA131071:NKC131071 NTW131071:NTY131071 ODS131071:ODU131071 ONO131071:ONQ131071 OXK131071:OXM131071 PHG131071:PHI131071 PRC131071:PRE131071 QAY131071:QBA131071 QKU131071:QKW131071 QUQ131071:QUS131071 REM131071:REO131071 ROI131071:ROK131071 RYE131071:RYG131071 SIA131071:SIC131071 SRW131071:SRY131071 TBS131071:TBU131071 TLO131071:TLQ131071 TVK131071:TVM131071 UFG131071:UFI131071 UPC131071:UPE131071 UYY131071:UZA131071 VIU131071:VIW131071 VSQ131071:VSS131071 WCM131071:WCO131071 WMI131071:WMK131071 WWE131071:WWG131071 W196607:Y196607 JS196607:JU196607 TO196607:TQ196607 ADK196607:ADM196607 ANG196607:ANI196607 AXC196607:AXE196607 BGY196607:BHA196607 BQU196607:BQW196607 CAQ196607:CAS196607 CKM196607:CKO196607 CUI196607:CUK196607 DEE196607:DEG196607 DOA196607:DOC196607 DXW196607:DXY196607 EHS196607:EHU196607 ERO196607:ERQ196607 FBK196607:FBM196607 FLG196607:FLI196607 FVC196607:FVE196607 GEY196607:GFA196607 GOU196607:GOW196607 GYQ196607:GYS196607 HIM196607:HIO196607 HSI196607:HSK196607 ICE196607:ICG196607 IMA196607:IMC196607 IVW196607:IVY196607 JFS196607:JFU196607 JPO196607:JPQ196607 JZK196607:JZM196607 KJG196607:KJI196607 KTC196607:KTE196607 LCY196607:LDA196607 LMU196607:LMW196607 LWQ196607:LWS196607 MGM196607:MGO196607 MQI196607:MQK196607 NAE196607:NAG196607 NKA196607:NKC196607 NTW196607:NTY196607 ODS196607:ODU196607 ONO196607:ONQ196607 OXK196607:OXM196607 PHG196607:PHI196607 PRC196607:PRE196607 QAY196607:QBA196607 QKU196607:QKW196607 QUQ196607:QUS196607 REM196607:REO196607 ROI196607:ROK196607 RYE196607:RYG196607 SIA196607:SIC196607 SRW196607:SRY196607 TBS196607:TBU196607 TLO196607:TLQ196607 TVK196607:TVM196607 UFG196607:UFI196607 UPC196607:UPE196607 UYY196607:UZA196607 VIU196607:VIW196607 VSQ196607:VSS196607 WCM196607:WCO196607 WMI196607:WMK196607 WWE196607:WWG196607 W262143:Y262143 JS262143:JU262143 TO262143:TQ262143 ADK262143:ADM262143 ANG262143:ANI262143 AXC262143:AXE262143 BGY262143:BHA262143 BQU262143:BQW262143 CAQ262143:CAS262143 CKM262143:CKO262143 CUI262143:CUK262143 DEE262143:DEG262143 DOA262143:DOC262143 DXW262143:DXY262143 EHS262143:EHU262143 ERO262143:ERQ262143 FBK262143:FBM262143 FLG262143:FLI262143 FVC262143:FVE262143 GEY262143:GFA262143 GOU262143:GOW262143 GYQ262143:GYS262143 HIM262143:HIO262143 HSI262143:HSK262143 ICE262143:ICG262143 IMA262143:IMC262143 IVW262143:IVY262143 JFS262143:JFU262143 JPO262143:JPQ262143 JZK262143:JZM262143 KJG262143:KJI262143 KTC262143:KTE262143 LCY262143:LDA262143 LMU262143:LMW262143 LWQ262143:LWS262143 MGM262143:MGO262143 MQI262143:MQK262143 NAE262143:NAG262143 NKA262143:NKC262143 NTW262143:NTY262143 ODS262143:ODU262143 ONO262143:ONQ262143 OXK262143:OXM262143 PHG262143:PHI262143 PRC262143:PRE262143 QAY262143:QBA262143 QKU262143:QKW262143 QUQ262143:QUS262143 REM262143:REO262143 ROI262143:ROK262143 RYE262143:RYG262143 SIA262143:SIC262143 SRW262143:SRY262143 TBS262143:TBU262143 TLO262143:TLQ262143 TVK262143:TVM262143 UFG262143:UFI262143 UPC262143:UPE262143 UYY262143:UZA262143 VIU262143:VIW262143 VSQ262143:VSS262143 WCM262143:WCO262143 WMI262143:WMK262143 WWE262143:WWG262143 W327679:Y327679 JS327679:JU327679 TO327679:TQ327679 ADK327679:ADM327679 ANG327679:ANI327679 AXC327679:AXE327679 BGY327679:BHA327679 BQU327679:BQW327679 CAQ327679:CAS327679 CKM327679:CKO327679 CUI327679:CUK327679 DEE327679:DEG327679 DOA327679:DOC327679 DXW327679:DXY327679 EHS327679:EHU327679 ERO327679:ERQ327679 FBK327679:FBM327679 FLG327679:FLI327679 FVC327679:FVE327679 GEY327679:GFA327679 GOU327679:GOW327679 GYQ327679:GYS327679 HIM327679:HIO327679 HSI327679:HSK327679 ICE327679:ICG327679 IMA327679:IMC327679 IVW327679:IVY327679 JFS327679:JFU327679 JPO327679:JPQ327679 JZK327679:JZM327679 KJG327679:KJI327679 KTC327679:KTE327679 LCY327679:LDA327679 LMU327679:LMW327679 LWQ327679:LWS327679 MGM327679:MGO327679 MQI327679:MQK327679 NAE327679:NAG327679 NKA327679:NKC327679 NTW327679:NTY327679 ODS327679:ODU327679 ONO327679:ONQ327679 OXK327679:OXM327679 PHG327679:PHI327679 PRC327679:PRE327679 QAY327679:QBA327679 QKU327679:QKW327679 QUQ327679:QUS327679 REM327679:REO327679 ROI327679:ROK327679 RYE327679:RYG327679 SIA327679:SIC327679 SRW327679:SRY327679 TBS327679:TBU327679 TLO327679:TLQ327679 TVK327679:TVM327679 UFG327679:UFI327679 UPC327679:UPE327679 UYY327679:UZA327679 VIU327679:VIW327679 VSQ327679:VSS327679 WCM327679:WCO327679 WMI327679:WMK327679 WWE327679:WWG327679 W393215:Y393215 JS393215:JU393215 TO393215:TQ393215 ADK393215:ADM393215 ANG393215:ANI393215 AXC393215:AXE393215 BGY393215:BHA393215 BQU393215:BQW393215 CAQ393215:CAS393215 CKM393215:CKO393215 CUI393215:CUK393215 DEE393215:DEG393215 DOA393215:DOC393215 DXW393215:DXY393215 EHS393215:EHU393215 ERO393215:ERQ393215 FBK393215:FBM393215 FLG393215:FLI393215 FVC393215:FVE393215 GEY393215:GFA393215 GOU393215:GOW393215 GYQ393215:GYS393215 HIM393215:HIO393215 HSI393215:HSK393215 ICE393215:ICG393215 IMA393215:IMC393215 IVW393215:IVY393215 JFS393215:JFU393215 JPO393215:JPQ393215 JZK393215:JZM393215 KJG393215:KJI393215 KTC393215:KTE393215 LCY393215:LDA393215 LMU393215:LMW393215 LWQ393215:LWS393215 MGM393215:MGO393215 MQI393215:MQK393215 NAE393215:NAG393215 NKA393215:NKC393215 NTW393215:NTY393215 ODS393215:ODU393215 ONO393215:ONQ393215 OXK393215:OXM393215 PHG393215:PHI393215 PRC393215:PRE393215 QAY393215:QBA393215 QKU393215:QKW393215 QUQ393215:QUS393215 REM393215:REO393215 ROI393215:ROK393215 RYE393215:RYG393215 SIA393215:SIC393215 SRW393215:SRY393215 TBS393215:TBU393215 TLO393215:TLQ393215 TVK393215:TVM393215 UFG393215:UFI393215 UPC393215:UPE393215 UYY393215:UZA393215 VIU393215:VIW393215 VSQ393215:VSS393215 WCM393215:WCO393215 WMI393215:WMK393215 WWE393215:WWG393215 W458751:Y458751 JS458751:JU458751 TO458751:TQ458751 ADK458751:ADM458751 ANG458751:ANI458751 AXC458751:AXE458751 BGY458751:BHA458751 BQU458751:BQW458751 CAQ458751:CAS458751 CKM458751:CKO458751 CUI458751:CUK458751 DEE458751:DEG458751 DOA458751:DOC458751 DXW458751:DXY458751 EHS458751:EHU458751 ERO458751:ERQ458751 FBK458751:FBM458751 FLG458751:FLI458751 FVC458751:FVE458751 GEY458751:GFA458751 GOU458751:GOW458751 GYQ458751:GYS458751 HIM458751:HIO458751 HSI458751:HSK458751 ICE458751:ICG458751 IMA458751:IMC458751 IVW458751:IVY458751 JFS458751:JFU458751 JPO458751:JPQ458751 JZK458751:JZM458751 KJG458751:KJI458751 KTC458751:KTE458751 LCY458751:LDA458751 LMU458751:LMW458751 LWQ458751:LWS458751 MGM458751:MGO458751 MQI458751:MQK458751 NAE458751:NAG458751 NKA458751:NKC458751 NTW458751:NTY458751 ODS458751:ODU458751 ONO458751:ONQ458751 OXK458751:OXM458751 PHG458751:PHI458751 PRC458751:PRE458751 QAY458751:QBA458751 QKU458751:QKW458751 QUQ458751:QUS458751 REM458751:REO458751 ROI458751:ROK458751 RYE458751:RYG458751 SIA458751:SIC458751 SRW458751:SRY458751 TBS458751:TBU458751 TLO458751:TLQ458751 TVK458751:TVM458751 UFG458751:UFI458751 UPC458751:UPE458751 UYY458751:UZA458751 VIU458751:VIW458751 VSQ458751:VSS458751 WCM458751:WCO458751 WMI458751:WMK458751 WWE458751:WWG458751 W524287:Y524287 JS524287:JU524287 TO524287:TQ524287 ADK524287:ADM524287 ANG524287:ANI524287 AXC524287:AXE524287 BGY524287:BHA524287 BQU524287:BQW524287 CAQ524287:CAS524287 CKM524287:CKO524287 CUI524287:CUK524287 DEE524287:DEG524287 DOA524287:DOC524287 DXW524287:DXY524287 EHS524287:EHU524287 ERO524287:ERQ524287 FBK524287:FBM524287 FLG524287:FLI524287 FVC524287:FVE524287 GEY524287:GFA524287 GOU524287:GOW524287 GYQ524287:GYS524287 HIM524287:HIO524287 HSI524287:HSK524287 ICE524287:ICG524287 IMA524287:IMC524287 IVW524287:IVY524287 JFS524287:JFU524287 JPO524287:JPQ524287 JZK524287:JZM524287 KJG524287:KJI524287 KTC524287:KTE524287 LCY524287:LDA524287 LMU524287:LMW524287 LWQ524287:LWS524287 MGM524287:MGO524287 MQI524287:MQK524287 NAE524287:NAG524287 NKA524287:NKC524287 NTW524287:NTY524287 ODS524287:ODU524287 ONO524287:ONQ524287 OXK524287:OXM524287 PHG524287:PHI524287 PRC524287:PRE524287 QAY524287:QBA524287 QKU524287:QKW524287 QUQ524287:QUS524287 REM524287:REO524287 ROI524287:ROK524287 RYE524287:RYG524287 SIA524287:SIC524287 SRW524287:SRY524287 TBS524287:TBU524287 TLO524287:TLQ524287 TVK524287:TVM524287 UFG524287:UFI524287 UPC524287:UPE524287 UYY524287:UZA524287 VIU524287:VIW524287 VSQ524287:VSS524287 WCM524287:WCO524287 WMI524287:WMK524287 WWE524287:WWG524287 W589823:Y589823 JS589823:JU589823 TO589823:TQ589823 ADK589823:ADM589823 ANG589823:ANI589823 AXC589823:AXE589823 BGY589823:BHA589823 BQU589823:BQW589823 CAQ589823:CAS589823 CKM589823:CKO589823 CUI589823:CUK589823 DEE589823:DEG589823 DOA589823:DOC589823 DXW589823:DXY589823 EHS589823:EHU589823 ERO589823:ERQ589823 FBK589823:FBM589823 FLG589823:FLI589823 FVC589823:FVE589823 GEY589823:GFA589823 GOU589823:GOW589823 GYQ589823:GYS589823 HIM589823:HIO589823 HSI589823:HSK589823 ICE589823:ICG589823 IMA589823:IMC589823 IVW589823:IVY589823 JFS589823:JFU589823 JPO589823:JPQ589823 JZK589823:JZM589823 KJG589823:KJI589823 KTC589823:KTE589823 LCY589823:LDA589823 LMU589823:LMW589823 LWQ589823:LWS589823 MGM589823:MGO589823 MQI589823:MQK589823 NAE589823:NAG589823 NKA589823:NKC589823 NTW589823:NTY589823 ODS589823:ODU589823 ONO589823:ONQ589823 OXK589823:OXM589823 PHG589823:PHI589823 PRC589823:PRE589823 QAY589823:QBA589823 QKU589823:QKW589823 QUQ589823:QUS589823 REM589823:REO589823 ROI589823:ROK589823 RYE589823:RYG589823 SIA589823:SIC589823 SRW589823:SRY589823 TBS589823:TBU589823 TLO589823:TLQ589823 TVK589823:TVM589823 UFG589823:UFI589823 UPC589823:UPE589823 UYY589823:UZA589823 VIU589823:VIW589823 VSQ589823:VSS589823 WCM589823:WCO589823 WMI589823:WMK589823 WWE589823:WWG589823 W655359:Y655359 JS655359:JU655359 TO655359:TQ655359 ADK655359:ADM655359 ANG655359:ANI655359 AXC655359:AXE655359 BGY655359:BHA655359 BQU655359:BQW655359 CAQ655359:CAS655359 CKM655359:CKO655359 CUI655359:CUK655359 DEE655359:DEG655359 DOA655359:DOC655359 DXW655359:DXY655359 EHS655359:EHU655359 ERO655359:ERQ655359 FBK655359:FBM655359 FLG655359:FLI655359 FVC655359:FVE655359 GEY655359:GFA655359 GOU655359:GOW655359 GYQ655359:GYS655359 HIM655359:HIO655359 HSI655359:HSK655359 ICE655359:ICG655359 IMA655359:IMC655359 IVW655359:IVY655359 JFS655359:JFU655359 JPO655359:JPQ655359 JZK655359:JZM655359 KJG655359:KJI655359 KTC655359:KTE655359 LCY655359:LDA655359 LMU655359:LMW655359 LWQ655359:LWS655359 MGM655359:MGO655359 MQI655359:MQK655359 NAE655359:NAG655359 NKA655359:NKC655359 NTW655359:NTY655359 ODS655359:ODU655359 ONO655359:ONQ655359 OXK655359:OXM655359 PHG655359:PHI655359 PRC655359:PRE655359 QAY655359:QBA655359 QKU655359:QKW655359 QUQ655359:QUS655359 REM655359:REO655359 ROI655359:ROK655359 RYE655359:RYG655359 SIA655359:SIC655359 SRW655359:SRY655359 TBS655359:TBU655359 TLO655359:TLQ655359 TVK655359:TVM655359 UFG655359:UFI655359 UPC655359:UPE655359 UYY655359:UZA655359 VIU655359:VIW655359 VSQ655359:VSS655359 WCM655359:WCO655359 WMI655359:WMK655359 WWE655359:WWG655359 W720895:Y720895 JS720895:JU720895 TO720895:TQ720895 ADK720895:ADM720895 ANG720895:ANI720895 AXC720895:AXE720895 BGY720895:BHA720895 BQU720895:BQW720895 CAQ720895:CAS720895 CKM720895:CKO720895 CUI720895:CUK720895 DEE720895:DEG720895 DOA720895:DOC720895 DXW720895:DXY720895 EHS720895:EHU720895 ERO720895:ERQ720895 FBK720895:FBM720895 FLG720895:FLI720895 FVC720895:FVE720895 GEY720895:GFA720895 GOU720895:GOW720895 GYQ720895:GYS720895 HIM720895:HIO720895 HSI720895:HSK720895 ICE720895:ICG720895 IMA720895:IMC720895 IVW720895:IVY720895 JFS720895:JFU720895 JPO720895:JPQ720895 JZK720895:JZM720895 KJG720895:KJI720895 KTC720895:KTE720895 LCY720895:LDA720895 LMU720895:LMW720895 LWQ720895:LWS720895 MGM720895:MGO720895 MQI720895:MQK720895 NAE720895:NAG720895 NKA720895:NKC720895 NTW720895:NTY720895 ODS720895:ODU720895 ONO720895:ONQ720895 OXK720895:OXM720895 PHG720895:PHI720895 PRC720895:PRE720895 QAY720895:QBA720895 QKU720895:QKW720895 QUQ720895:QUS720895 REM720895:REO720895 ROI720895:ROK720895 RYE720895:RYG720895 SIA720895:SIC720895 SRW720895:SRY720895 TBS720895:TBU720895 TLO720895:TLQ720895 TVK720895:TVM720895 UFG720895:UFI720895 UPC720895:UPE720895 UYY720895:UZA720895 VIU720895:VIW720895 VSQ720895:VSS720895 WCM720895:WCO720895 WMI720895:WMK720895 WWE720895:WWG720895 W786431:Y786431 JS786431:JU786431 TO786431:TQ786431 ADK786431:ADM786431 ANG786431:ANI786431 AXC786431:AXE786431 BGY786431:BHA786431 BQU786431:BQW786431 CAQ786431:CAS786431 CKM786431:CKO786431 CUI786431:CUK786431 DEE786431:DEG786431 DOA786431:DOC786431 DXW786431:DXY786431 EHS786431:EHU786431 ERO786431:ERQ786431 FBK786431:FBM786431 FLG786431:FLI786431 FVC786431:FVE786431 GEY786431:GFA786431 GOU786431:GOW786431 GYQ786431:GYS786431 HIM786431:HIO786431 HSI786431:HSK786431 ICE786431:ICG786431 IMA786431:IMC786431 IVW786431:IVY786431 JFS786431:JFU786431 JPO786431:JPQ786431 JZK786431:JZM786431 KJG786431:KJI786431 KTC786431:KTE786431 LCY786431:LDA786431 LMU786431:LMW786431 LWQ786431:LWS786431 MGM786431:MGO786431 MQI786431:MQK786431 NAE786431:NAG786431 NKA786431:NKC786431 NTW786431:NTY786431 ODS786431:ODU786431 ONO786431:ONQ786431 OXK786431:OXM786431 PHG786431:PHI786431 PRC786431:PRE786431 QAY786431:QBA786431 QKU786431:QKW786431 QUQ786431:QUS786431 REM786431:REO786431 ROI786431:ROK786431 RYE786431:RYG786431 SIA786431:SIC786431 SRW786431:SRY786431 TBS786431:TBU786431 TLO786431:TLQ786431 TVK786431:TVM786431 UFG786431:UFI786431 UPC786431:UPE786431 UYY786431:UZA786431 VIU786431:VIW786431 VSQ786431:VSS786431 WCM786431:WCO786431 WMI786431:WMK786431 WWE786431:WWG786431 W851967:Y851967 JS851967:JU851967 TO851967:TQ851967 ADK851967:ADM851967 ANG851967:ANI851967 AXC851967:AXE851967 BGY851967:BHA851967 BQU851967:BQW851967 CAQ851967:CAS851967 CKM851967:CKO851967 CUI851967:CUK851967 DEE851967:DEG851967 DOA851967:DOC851967 DXW851967:DXY851967 EHS851967:EHU851967 ERO851967:ERQ851967 FBK851967:FBM851967 FLG851967:FLI851967 FVC851967:FVE851967 GEY851967:GFA851967 GOU851967:GOW851967 GYQ851967:GYS851967 HIM851967:HIO851967 HSI851967:HSK851967 ICE851967:ICG851967 IMA851967:IMC851967 IVW851967:IVY851967 JFS851967:JFU851967 JPO851967:JPQ851967 JZK851967:JZM851967 KJG851967:KJI851967 KTC851967:KTE851967 LCY851967:LDA851967 LMU851967:LMW851967 LWQ851967:LWS851967 MGM851967:MGO851967 MQI851967:MQK851967 NAE851967:NAG851967 NKA851967:NKC851967 NTW851967:NTY851967 ODS851967:ODU851967 ONO851967:ONQ851967 OXK851967:OXM851967 PHG851967:PHI851967 PRC851967:PRE851967 QAY851967:QBA851967 QKU851967:QKW851967 QUQ851967:QUS851967 REM851967:REO851967 ROI851967:ROK851967 RYE851967:RYG851967 SIA851967:SIC851967 SRW851967:SRY851967 TBS851967:TBU851967 TLO851967:TLQ851967 TVK851967:TVM851967 UFG851967:UFI851967 UPC851967:UPE851967 UYY851967:UZA851967 VIU851967:VIW851967 VSQ851967:VSS851967 WCM851967:WCO851967 WMI851967:WMK851967 WWE851967:WWG851967 W8:Y8 JS8:JU8 TO8:TQ8 ADK8:ADM8 ANG8:ANI8 AXC8:AXE8 BGY8:BHA8 BQU8:BQW8 CAQ8:CAS8 CKM8:CKO8 CUI8:CUK8 DEE8:DEG8 DOA8:DOC8 DXW8:DXY8 EHS8:EHU8 ERO8:ERQ8 FBK8:FBM8 FLG8:FLI8 FVC8:FVE8 GEY8:GFA8 GOU8:GOW8 GYQ8:GYS8 HIM8:HIO8 HSI8:HSK8 ICE8:ICG8 IMA8:IMC8 IVW8:IVY8 JFS8:JFU8 JPO8:JPQ8 JZK8:JZM8 KJG8:KJI8 KTC8:KTE8 LCY8:LDA8 LMU8:LMW8 LWQ8:LWS8 MGM8:MGO8 MQI8:MQK8 NAE8:NAG8 NKA8:NKC8 NTW8:NTY8 ODS8:ODU8 ONO8:ONQ8 OXK8:OXM8 PHG8:PHI8 PRC8:PRE8 QAY8:QBA8 QKU8:QKW8 QUQ8:QUS8 REM8:REO8 ROI8:ROK8 RYE8:RYG8 SIA8:SIC8 SRW8:SRY8 TBS8:TBU8 TLO8:TLQ8 TVK8:TVM8 UFG8:UFI8 UPC8:UPE8 UYY8:UZA8 VIU8:VIW8 VSQ8:VSS8 WCM8:WCO8 WMI8:WMK8 WWE8:WWG8" xr:uid="{E9AD3C62-3E41-49AF-970C-70153AF25CF8}">
      <formula1>"公簿,実測,有効"</formula1>
    </dataValidation>
    <dataValidation type="list" allowBlank="1" showInputMessage="1" showErrorMessage="1" sqref="K983044:S983044 JG983044:JO983044 TC983044:TK983044 ACY983044:ADG983044 AMU983044:ANC983044 AWQ983044:AWY983044 BGM983044:BGU983044 BQI983044:BQQ983044 CAE983044:CAM983044 CKA983044:CKI983044 CTW983044:CUE983044 DDS983044:DEA983044 DNO983044:DNW983044 DXK983044:DXS983044 EHG983044:EHO983044 ERC983044:ERK983044 FAY983044:FBG983044 FKU983044:FLC983044 FUQ983044:FUY983044 GEM983044:GEU983044 GOI983044:GOQ983044 GYE983044:GYM983044 HIA983044:HII983044 HRW983044:HSE983044 IBS983044:ICA983044 ILO983044:ILW983044 IVK983044:IVS983044 JFG983044:JFO983044 JPC983044:JPK983044 JYY983044:JZG983044 KIU983044:KJC983044 KSQ983044:KSY983044 LCM983044:LCU983044 LMI983044:LMQ983044 LWE983044:LWM983044 MGA983044:MGI983044 MPW983044:MQE983044 MZS983044:NAA983044 NJO983044:NJW983044 NTK983044:NTS983044 ODG983044:ODO983044 ONC983044:ONK983044 OWY983044:OXG983044 PGU983044:PHC983044 PQQ983044:PQY983044 QAM983044:QAU983044 QKI983044:QKQ983044 QUE983044:QUM983044 REA983044:REI983044 RNW983044:ROE983044 RXS983044:RYA983044 SHO983044:SHW983044 SRK983044:SRS983044 TBG983044:TBO983044 TLC983044:TLK983044 TUY983044:TVG983044 UEU983044:UFC983044 UOQ983044:UOY983044 UYM983044:UYU983044 VII983044:VIQ983044 VSE983044:VSM983044 WCA983044:WCI983044 WLW983044:WME983044 WVS983044:WWA983044 K65540:S65540 JG65540:JO65540 TC65540:TK65540 ACY65540:ADG65540 AMU65540:ANC65540 AWQ65540:AWY65540 BGM65540:BGU65540 BQI65540:BQQ65540 CAE65540:CAM65540 CKA65540:CKI65540 CTW65540:CUE65540 DDS65540:DEA65540 DNO65540:DNW65540 DXK65540:DXS65540 EHG65540:EHO65540 ERC65540:ERK65540 FAY65540:FBG65540 FKU65540:FLC65540 FUQ65540:FUY65540 GEM65540:GEU65540 GOI65540:GOQ65540 GYE65540:GYM65540 HIA65540:HII65540 HRW65540:HSE65540 IBS65540:ICA65540 ILO65540:ILW65540 IVK65540:IVS65540 JFG65540:JFO65540 JPC65540:JPK65540 JYY65540:JZG65540 KIU65540:KJC65540 KSQ65540:KSY65540 LCM65540:LCU65540 LMI65540:LMQ65540 LWE65540:LWM65540 MGA65540:MGI65540 MPW65540:MQE65540 MZS65540:NAA65540 NJO65540:NJW65540 NTK65540:NTS65540 ODG65540:ODO65540 ONC65540:ONK65540 OWY65540:OXG65540 PGU65540:PHC65540 PQQ65540:PQY65540 QAM65540:QAU65540 QKI65540:QKQ65540 QUE65540:QUM65540 REA65540:REI65540 RNW65540:ROE65540 RXS65540:RYA65540 SHO65540:SHW65540 SRK65540:SRS65540 TBG65540:TBO65540 TLC65540:TLK65540 TUY65540:TVG65540 UEU65540:UFC65540 UOQ65540:UOY65540 UYM65540:UYU65540 VII65540:VIQ65540 VSE65540:VSM65540 WCA65540:WCI65540 WLW65540:WME65540 WVS65540:WWA65540 K131076:S131076 JG131076:JO131076 TC131076:TK131076 ACY131076:ADG131076 AMU131076:ANC131076 AWQ131076:AWY131076 BGM131076:BGU131076 BQI131076:BQQ131076 CAE131076:CAM131076 CKA131076:CKI131076 CTW131076:CUE131076 DDS131076:DEA131076 DNO131076:DNW131076 DXK131076:DXS131076 EHG131076:EHO131076 ERC131076:ERK131076 FAY131076:FBG131076 FKU131076:FLC131076 FUQ131076:FUY131076 GEM131076:GEU131076 GOI131076:GOQ131076 GYE131076:GYM131076 HIA131076:HII131076 HRW131076:HSE131076 IBS131076:ICA131076 ILO131076:ILW131076 IVK131076:IVS131076 JFG131076:JFO131076 JPC131076:JPK131076 JYY131076:JZG131076 KIU131076:KJC131076 KSQ131076:KSY131076 LCM131076:LCU131076 LMI131076:LMQ131076 LWE131076:LWM131076 MGA131076:MGI131076 MPW131076:MQE131076 MZS131076:NAA131076 NJO131076:NJW131076 NTK131076:NTS131076 ODG131076:ODO131076 ONC131076:ONK131076 OWY131076:OXG131076 PGU131076:PHC131076 PQQ131076:PQY131076 QAM131076:QAU131076 QKI131076:QKQ131076 QUE131076:QUM131076 REA131076:REI131076 RNW131076:ROE131076 RXS131076:RYA131076 SHO131076:SHW131076 SRK131076:SRS131076 TBG131076:TBO131076 TLC131076:TLK131076 TUY131076:TVG131076 UEU131076:UFC131076 UOQ131076:UOY131076 UYM131076:UYU131076 VII131076:VIQ131076 VSE131076:VSM131076 WCA131076:WCI131076 WLW131076:WME131076 WVS131076:WWA131076 K196612:S196612 JG196612:JO196612 TC196612:TK196612 ACY196612:ADG196612 AMU196612:ANC196612 AWQ196612:AWY196612 BGM196612:BGU196612 BQI196612:BQQ196612 CAE196612:CAM196612 CKA196612:CKI196612 CTW196612:CUE196612 DDS196612:DEA196612 DNO196612:DNW196612 DXK196612:DXS196612 EHG196612:EHO196612 ERC196612:ERK196612 FAY196612:FBG196612 FKU196612:FLC196612 FUQ196612:FUY196612 GEM196612:GEU196612 GOI196612:GOQ196612 GYE196612:GYM196612 HIA196612:HII196612 HRW196612:HSE196612 IBS196612:ICA196612 ILO196612:ILW196612 IVK196612:IVS196612 JFG196612:JFO196612 JPC196612:JPK196612 JYY196612:JZG196612 KIU196612:KJC196612 KSQ196612:KSY196612 LCM196612:LCU196612 LMI196612:LMQ196612 LWE196612:LWM196612 MGA196612:MGI196612 MPW196612:MQE196612 MZS196612:NAA196612 NJO196612:NJW196612 NTK196612:NTS196612 ODG196612:ODO196612 ONC196612:ONK196612 OWY196612:OXG196612 PGU196612:PHC196612 PQQ196612:PQY196612 QAM196612:QAU196612 QKI196612:QKQ196612 QUE196612:QUM196612 REA196612:REI196612 RNW196612:ROE196612 RXS196612:RYA196612 SHO196612:SHW196612 SRK196612:SRS196612 TBG196612:TBO196612 TLC196612:TLK196612 TUY196612:TVG196612 UEU196612:UFC196612 UOQ196612:UOY196612 UYM196612:UYU196612 VII196612:VIQ196612 VSE196612:VSM196612 WCA196612:WCI196612 WLW196612:WME196612 WVS196612:WWA196612 K262148:S262148 JG262148:JO262148 TC262148:TK262148 ACY262148:ADG262148 AMU262148:ANC262148 AWQ262148:AWY262148 BGM262148:BGU262148 BQI262148:BQQ262148 CAE262148:CAM262148 CKA262148:CKI262148 CTW262148:CUE262148 DDS262148:DEA262148 DNO262148:DNW262148 DXK262148:DXS262148 EHG262148:EHO262148 ERC262148:ERK262148 FAY262148:FBG262148 FKU262148:FLC262148 FUQ262148:FUY262148 GEM262148:GEU262148 GOI262148:GOQ262148 GYE262148:GYM262148 HIA262148:HII262148 HRW262148:HSE262148 IBS262148:ICA262148 ILO262148:ILW262148 IVK262148:IVS262148 JFG262148:JFO262148 JPC262148:JPK262148 JYY262148:JZG262148 KIU262148:KJC262148 KSQ262148:KSY262148 LCM262148:LCU262148 LMI262148:LMQ262148 LWE262148:LWM262148 MGA262148:MGI262148 MPW262148:MQE262148 MZS262148:NAA262148 NJO262148:NJW262148 NTK262148:NTS262148 ODG262148:ODO262148 ONC262148:ONK262148 OWY262148:OXG262148 PGU262148:PHC262148 PQQ262148:PQY262148 QAM262148:QAU262148 QKI262148:QKQ262148 QUE262148:QUM262148 REA262148:REI262148 RNW262148:ROE262148 RXS262148:RYA262148 SHO262148:SHW262148 SRK262148:SRS262148 TBG262148:TBO262148 TLC262148:TLK262148 TUY262148:TVG262148 UEU262148:UFC262148 UOQ262148:UOY262148 UYM262148:UYU262148 VII262148:VIQ262148 VSE262148:VSM262148 WCA262148:WCI262148 WLW262148:WME262148 WVS262148:WWA262148 K327684:S327684 JG327684:JO327684 TC327684:TK327684 ACY327684:ADG327684 AMU327684:ANC327684 AWQ327684:AWY327684 BGM327684:BGU327684 BQI327684:BQQ327684 CAE327684:CAM327684 CKA327684:CKI327684 CTW327684:CUE327684 DDS327684:DEA327684 DNO327684:DNW327684 DXK327684:DXS327684 EHG327684:EHO327684 ERC327684:ERK327684 FAY327684:FBG327684 FKU327684:FLC327684 FUQ327684:FUY327684 GEM327684:GEU327684 GOI327684:GOQ327684 GYE327684:GYM327684 HIA327684:HII327684 HRW327684:HSE327684 IBS327684:ICA327684 ILO327684:ILW327684 IVK327684:IVS327684 JFG327684:JFO327684 JPC327684:JPK327684 JYY327684:JZG327684 KIU327684:KJC327684 KSQ327684:KSY327684 LCM327684:LCU327684 LMI327684:LMQ327684 LWE327684:LWM327684 MGA327684:MGI327684 MPW327684:MQE327684 MZS327684:NAA327684 NJO327684:NJW327684 NTK327684:NTS327684 ODG327684:ODO327684 ONC327684:ONK327684 OWY327684:OXG327684 PGU327684:PHC327684 PQQ327684:PQY327684 QAM327684:QAU327684 QKI327684:QKQ327684 QUE327684:QUM327684 REA327684:REI327684 RNW327684:ROE327684 RXS327684:RYA327684 SHO327684:SHW327684 SRK327684:SRS327684 TBG327684:TBO327684 TLC327684:TLK327684 TUY327684:TVG327684 UEU327684:UFC327684 UOQ327684:UOY327684 UYM327684:UYU327684 VII327684:VIQ327684 VSE327684:VSM327684 WCA327684:WCI327684 WLW327684:WME327684 WVS327684:WWA327684 K393220:S393220 JG393220:JO393220 TC393220:TK393220 ACY393220:ADG393220 AMU393220:ANC393220 AWQ393220:AWY393220 BGM393220:BGU393220 BQI393220:BQQ393220 CAE393220:CAM393220 CKA393220:CKI393220 CTW393220:CUE393220 DDS393220:DEA393220 DNO393220:DNW393220 DXK393220:DXS393220 EHG393220:EHO393220 ERC393220:ERK393220 FAY393220:FBG393220 FKU393220:FLC393220 FUQ393220:FUY393220 GEM393220:GEU393220 GOI393220:GOQ393220 GYE393220:GYM393220 HIA393220:HII393220 HRW393220:HSE393220 IBS393220:ICA393220 ILO393220:ILW393220 IVK393220:IVS393220 JFG393220:JFO393220 JPC393220:JPK393220 JYY393220:JZG393220 KIU393220:KJC393220 KSQ393220:KSY393220 LCM393220:LCU393220 LMI393220:LMQ393220 LWE393220:LWM393220 MGA393220:MGI393220 MPW393220:MQE393220 MZS393220:NAA393220 NJO393220:NJW393220 NTK393220:NTS393220 ODG393220:ODO393220 ONC393220:ONK393220 OWY393220:OXG393220 PGU393220:PHC393220 PQQ393220:PQY393220 QAM393220:QAU393220 QKI393220:QKQ393220 QUE393220:QUM393220 REA393220:REI393220 RNW393220:ROE393220 RXS393220:RYA393220 SHO393220:SHW393220 SRK393220:SRS393220 TBG393220:TBO393220 TLC393220:TLK393220 TUY393220:TVG393220 UEU393220:UFC393220 UOQ393220:UOY393220 UYM393220:UYU393220 VII393220:VIQ393220 VSE393220:VSM393220 WCA393220:WCI393220 WLW393220:WME393220 WVS393220:WWA393220 K458756:S458756 JG458756:JO458756 TC458756:TK458756 ACY458756:ADG458756 AMU458756:ANC458756 AWQ458756:AWY458756 BGM458756:BGU458756 BQI458756:BQQ458756 CAE458756:CAM458756 CKA458756:CKI458756 CTW458756:CUE458756 DDS458756:DEA458756 DNO458756:DNW458756 DXK458756:DXS458756 EHG458756:EHO458756 ERC458756:ERK458756 FAY458756:FBG458756 FKU458756:FLC458756 FUQ458756:FUY458756 GEM458756:GEU458756 GOI458756:GOQ458756 GYE458756:GYM458756 HIA458756:HII458756 HRW458756:HSE458756 IBS458756:ICA458756 ILO458756:ILW458756 IVK458756:IVS458756 JFG458756:JFO458756 JPC458756:JPK458756 JYY458756:JZG458756 KIU458756:KJC458756 KSQ458756:KSY458756 LCM458756:LCU458756 LMI458756:LMQ458756 LWE458756:LWM458756 MGA458756:MGI458756 MPW458756:MQE458756 MZS458756:NAA458756 NJO458756:NJW458756 NTK458756:NTS458756 ODG458756:ODO458756 ONC458756:ONK458756 OWY458756:OXG458756 PGU458756:PHC458756 PQQ458756:PQY458756 QAM458756:QAU458756 QKI458756:QKQ458756 QUE458756:QUM458756 REA458756:REI458756 RNW458756:ROE458756 RXS458756:RYA458756 SHO458756:SHW458756 SRK458756:SRS458756 TBG458756:TBO458756 TLC458756:TLK458756 TUY458756:TVG458756 UEU458756:UFC458756 UOQ458756:UOY458756 UYM458756:UYU458756 VII458756:VIQ458756 VSE458756:VSM458756 WCA458756:WCI458756 WLW458756:WME458756 WVS458756:WWA458756 K524292:S524292 JG524292:JO524292 TC524292:TK524292 ACY524292:ADG524292 AMU524292:ANC524292 AWQ524292:AWY524292 BGM524292:BGU524292 BQI524292:BQQ524292 CAE524292:CAM524292 CKA524292:CKI524292 CTW524292:CUE524292 DDS524292:DEA524292 DNO524292:DNW524292 DXK524292:DXS524292 EHG524292:EHO524292 ERC524292:ERK524292 FAY524292:FBG524292 FKU524292:FLC524292 FUQ524292:FUY524292 GEM524292:GEU524292 GOI524292:GOQ524292 GYE524292:GYM524292 HIA524292:HII524292 HRW524292:HSE524292 IBS524292:ICA524292 ILO524292:ILW524292 IVK524292:IVS524292 JFG524292:JFO524292 JPC524292:JPK524292 JYY524292:JZG524292 KIU524292:KJC524292 KSQ524292:KSY524292 LCM524292:LCU524292 LMI524292:LMQ524292 LWE524292:LWM524292 MGA524292:MGI524292 MPW524292:MQE524292 MZS524292:NAA524292 NJO524292:NJW524292 NTK524292:NTS524292 ODG524292:ODO524292 ONC524292:ONK524292 OWY524292:OXG524292 PGU524292:PHC524292 PQQ524292:PQY524292 QAM524292:QAU524292 QKI524292:QKQ524292 QUE524292:QUM524292 REA524292:REI524292 RNW524292:ROE524292 RXS524292:RYA524292 SHO524292:SHW524292 SRK524292:SRS524292 TBG524292:TBO524292 TLC524292:TLK524292 TUY524292:TVG524292 UEU524292:UFC524292 UOQ524292:UOY524292 UYM524292:UYU524292 VII524292:VIQ524292 VSE524292:VSM524292 WCA524292:WCI524292 WLW524292:WME524292 WVS524292:WWA524292 K589828:S589828 JG589828:JO589828 TC589828:TK589828 ACY589828:ADG589828 AMU589828:ANC589828 AWQ589828:AWY589828 BGM589828:BGU589828 BQI589828:BQQ589828 CAE589828:CAM589828 CKA589828:CKI589828 CTW589828:CUE589828 DDS589828:DEA589828 DNO589828:DNW589828 DXK589828:DXS589828 EHG589828:EHO589828 ERC589828:ERK589828 FAY589828:FBG589828 FKU589828:FLC589828 FUQ589828:FUY589828 GEM589828:GEU589828 GOI589828:GOQ589828 GYE589828:GYM589828 HIA589828:HII589828 HRW589828:HSE589828 IBS589828:ICA589828 ILO589828:ILW589828 IVK589828:IVS589828 JFG589828:JFO589828 JPC589828:JPK589828 JYY589828:JZG589828 KIU589828:KJC589828 KSQ589828:KSY589828 LCM589828:LCU589828 LMI589828:LMQ589828 LWE589828:LWM589828 MGA589828:MGI589828 MPW589828:MQE589828 MZS589828:NAA589828 NJO589828:NJW589828 NTK589828:NTS589828 ODG589828:ODO589828 ONC589828:ONK589828 OWY589828:OXG589828 PGU589828:PHC589828 PQQ589828:PQY589828 QAM589828:QAU589828 QKI589828:QKQ589828 QUE589828:QUM589828 REA589828:REI589828 RNW589828:ROE589828 RXS589828:RYA589828 SHO589828:SHW589828 SRK589828:SRS589828 TBG589828:TBO589828 TLC589828:TLK589828 TUY589828:TVG589828 UEU589828:UFC589828 UOQ589828:UOY589828 UYM589828:UYU589828 VII589828:VIQ589828 VSE589828:VSM589828 WCA589828:WCI589828 WLW589828:WME589828 WVS589828:WWA589828 K655364:S655364 JG655364:JO655364 TC655364:TK655364 ACY655364:ADG655364 AMU655364:ANC655364 AWQ655364:AWY655364 BGM655364:BGU655364 BQI655364:BQQ655364 CAE655364:CAM655364 CKA655364:CKI655364 CTW655364:CUE655364 DDS655364:DEA655364 DNO655364:DNW655364 DXK655364:DXS655364 EHG655364:EHO655364 ERC655364:ERK655364 FAY655364:FBG655364 FKU655364:FLC655364 FUQ655364:FUY655364 GEM655364:GEU655364 GOI655364:GOQ655364 GYE655364:GYM655364 HIA655364:HII655364 HRW655364:HSE655364 IBS655364:ICA655364 ILO655364:ILW655364 IVK655364:IVS655364 JFG655364:JFO655364 JPC655364:JPK655364 JYY655364:JZG655364 KIU655364:KJC655364 KSQ655364:KSY655364 LCM655364:LCU655364 LMI655364:LMQ655364 LWE655364:LWM655364 MGA655364:MGI655364 MPW655364:MQE655364 MZS655364:NAA655364 NJO655364:NJW655364 NTK655364:NTS655364 ODG655364:ODO655364 ONC655364:ONK655364 OWY655364:OXG655364 PGU655364:PHC655364 PQQ655364:PQY655364 QAM655364:QAU655364 QKI655364:QKQ655364 QUE655364:QUM655364 REA655364:REI655364 RNW655364:ROE655364 RXS655364:RYA655364 SHO655364:SHW655364 SRK655364:SRS655364 TBG655364:TBO655364 TLC655364:TLK655364 TUY655364:TVG655364 UEU655364:UFC655364 UOQ655364:UOY655364 UYM655364:UYU655364 VII655364:VIQ655364 VSE655364:VSM655364 WCA655364:WCI655364 WLW655364:WME655364 WVS655364:WWA655364 K720900:S720900 JG720900:JO720900 TC720900:TK720900 ACY720900:ADG720900 AMU720900:ANC720900 AWQ720900:AWY720900 BGM720900:BGU720900 BQI720900:BQQ720900 CAE720900:CAM720900 CKA720900:CKI720900 CTW720900:CUE720900 DDS720900:DEA720900 DNO720900:DNW720900 DXK720900:DXS720900 EHG720900:EHO720900 ERC720900:ERK720900 FAY720900:FBG720900 FKU720900:FLC720900 FUQ720900:FUY720900 GEM720900:GEU720900 GOI720900:GOQ720900 GYE720900:GYM720900 HIA720900:HII720900 HRW720900:HSE720900 IBS720900:ICA720900 ILO720900:ILW720900 IVK720900:IVS720900 JFG720900:JFO720900 JPC720900:JPK720900 JYY720900:JZG720900 KIU720900:KJC720900 KSQ720900:KSY720900 LCM720900:LCU720900 LMI720900:LMQ720900 LWE720900:LWM720900 MGA720900:MGI720900 MPW720900:MQE720900 MZS720900:NAA720900 NJO720900:NJW720900 NTK720900:NTS720900 ODG720900:ODO720900 ONC720900:ONK720900 OWY720900:OXG720900 PGU720900:PHC720900 PQQ720900:PQY720900 QAM720900:QAU720900 QKI720900:QKQ720900 QUE720900:QUM720900 REA720900:REI720900 RNW720900:ROE720900 RXS720900:RYA720900 SHO720900:SHW720900 SRK720900:SRS720900 TBG720900:TBO720900 TLC720900:TLK720900 TUY720900:TVG720900 UEU720900:UFC720900 UOQ720900:UOY720900 UYM720900:UYU720900 VII720900:VIQ720900 VSE720900:VSM720900 WCA720900:WCI720900 WLW720900:WME720900 WVS720900:WWA720900 K786436:S786436 JG786436:JO786436 TC786436:TK786436 ACY786436:ADG786436 AMU786436:ANC786436 AWQ786436:AWY786436 BGM786436:BGU786436 BQI786436:BQQ786436 CAE786436:CAM786436 CKA786436:CKI786436 CTW786436:CUE786436 DDS786436:DEA786436 DNO786436:DNW786436 DXK786436:DXS786436 EHG786436:EHO786436 ERC786436:ERK786436 FAY786436:FBG786436 FKU786436:FLC786436 FUQ786436:FUY786436 GEM786436:GEU786436 GOI786436:GOQ786436 GYE786436:GYM786436 HIA786436:HII786436 HRW786436:HSE786436 IBS786436:ICA786436 ILO786436:ILW786436 IVK786436:IVS786436 JFG786436:JFO786436 JPC786436:JPK786436 JYY786436:JZG786436 KIU786436:KJC786436 KSQ786436:KSY786436 LCM786436:LCU786436 LMI786436:LMQ786436 LWE786436:LWM786436 MGA786436:MGI786436 MPW786436:MQE786436 MZS786436:NAA786436 NJO786436:NJW786436 NTK786436:NTS786436 ODG786436:ODO786436 ONC786436:ONK786436 OWY786436:OXG786436 PGU786436:PHC786436 PQQ786436:PQY786436 QAM786436:QAU786436 QKI786436:QKQ786436 QUE786436:QUM786436 REA786436:REI786436 RNW786436:ROE786436 RXS786436:RYA786436 SHO786436:SHW786436 SRK786436:SRS786436 TBG786436:TBO786436 TLC786436:TLK786436 TUY786436:TVG786436 UEU786436:UFC786436 UOQ786436:UOY786436 UYM786436:UYU786436 VII786436:VIQ786436 VSE786436:VSM786436 WCA786436:WCI786436 WLW786436:WME786436 WVS786436:WWA786436 K851972:S851972 JG851972:JO851972 TC851972:TK851972 ACY851972:ADG851972 AMU851972:ANC851972 AWQ851972:AWY851972 BGM851972:BGU851972 BQI851972:BQQ851972 CAE851972:CAM851972 CKA851972:CKI851972 CTW851972:CUE851972 DDS851972:DEA851972 DNO851972:DNW851972 DXK851972:DXS851972 EHG851972:EHO851972 ERC851972:ERK851972 FAY851972:FBG851972 FKU851972:FLC851972 FUQ851972:FUY851972 GEM851972:GEU851972 GOI851972:GOQ851972 GYE851972:GYM851972 HIA851972:HII851972 HRW851972:HSE851972 IBS851972:ICA851972 ILO851972:ILW851972 IVK851972:IVS851972 JFG851972:JFO851972 JPC851972:JPK851972 JYY851972:JZG851972 KIU851972:KJC851972 KSQ851972:KSY851972 LCM851972:LCU851972 LMI851972:LMQ851972 LWE851972:LWM851972 MGA851972:MGI851972 MPW851972:MQE851972 MZS851972:NAA851972 NJO851972:NJW851972 NTK851972:NTS851972 ODG851972:ODO851972 ONC851972:ONK851972 OWY851972:OXG851972 PGU851972:PHC851972 PQQ851972:PQY851972 QAM851972:QAU851972 QKI851972:QKQ851972 QUE851972:QUM851972 REA851972:REI851972 RNW851972:ROE851972 RXS851972:RYA851972 SHO851972:SHW851972 SRK851972:SRS851972 TBG851972:TBO851972 TLC851972:TLK851972 TUY851972:TVG851972 UEU851972:UFC851972 UOQ851972:UOY851972 UYM851972:UYU851972 VII851972:VIQ851972 VSE851972:VSM851972 WCA851972:WCI851972 WLW851972:WME851972 WVS851972:WWA851972 K917508:S917508 JG917508:JO917508 TC917508:TK917508 ACY917508:ADG917508 AMU917508:ANC917508 AWQ917508:AWY917508 BGM917508:BGU917508 BQI917508:BQQ917508 CAE917508:CAM917508 CKA917508:CKI917508 CTW917508:CUE917508 DDS917508:DEA917508 DNO917508:DNW917508 DXK917508:DXS917508 EHG917508:EHO917508 ERC917508:ERK917508 FAY917508:FBG917508 FKU917508:FLC917508 FUQ917508:FUY917508 GEM917508:GEU917508 GOI917508:GOQ917508 GYE917508:GYM917508 HIA917508:HII917508 HRW917508:HSE917508 IBS917508:ICA917508 ILO917508:ILW917508 IVK917508:IVS917508 JFG917508:JFO917508 JPC917508:JPK917508 JYY917508:JZG917508 KIU917508:KJC917508 KSQ917508:KSY917508 LCM917508:LCU917508 LMI917508:LMQ917508 LWE917508:LWM917508 MGA917508:MGI917508 MPW917508:MQE917508 MZS917508:NAA917508 NJO917508:NJW917508 NTK917508:NTS917508 ODG917508:ODO917508 ONC917508:ONK917508 OWY917508:OXG917508 PGU917508:PHC917508 PQQ917508:PQY917508 QAM917508:QAU917508 QKI917508:QKQ917508 QUE917508:QUM917508 REA917508:REI917508 RNW917508:ROE917508 RXS917508:RYA917508 SHO917508:SHW917508 SRK917508:SRS917508 TBG917508:TBO917508 TLC917508:TLK917508 TUY917508:TVG917508 UEU917508:UFC917508 UOQ917508:UOY917508 UYM917508:UYU917508 VII917508:VIQ917508 VSE917508:VSM917508 WCA917508:WCI917508 WLW917508:WME917508 WVS917508:WWA917508" xr:uid="{50ACBAE1-47CB-4EE2-9035-00266091DEFA}">
      <formula1>"鉄筋コンクリート造"</formula1>
    </dataValidation>
  </dataValidations>
  <printOptions horizontalCentered="1"/>
  <pageMargins left="0.70866141732283472" right="0.39370078740157483" top="0.39370078740157483" bottom="0.19685039370078741" header="0.31496062992125984" footer="0.31496062992125984"/>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96D023-4404-4B52-A8DF-E49EF4D32559}">
  <dimension ref="A1:AH27"/>
  <sheetViews>
    <sheetView view="pageBreakPreview" zoomScale="85" zoomScaleNormal="100" zoomScaleSheetLayoutView="85" workbookViewId="0">
      <selection activeCell="W38" sqref="W38"/>
    </sheetView>
  </sheetViews>
  <sheetFormatPr defaultRowHeight="12.9" x14ac:dyDescent="0.3"/>
  <cols>
    <col min="1" max="70" width="2.62890625" style="3" customWidth="1"/>
    <col min="71" max="256" width="8.734375" style="3"/>
    <col min="257" max="282" width="2.62890625" style="3" customWidth="1"/>
    <col min="283" max="283" width="1.89453125" style="3" customWidth="1"/>
    <col min="284" max="284" width="2.3671875" style="3" customWidth="1"/>
    <col min="285" max="285" width="2.734375" style="3" customWidth="1"/>
    <col min="286" max="286" width="2.1015625" style="3" customWidth="1"/>
    <col min="287" max="287" width="2.62890625" style="3" customWidth="1"/>
    <col min="288" max="288" width="1.734375" style="3" customWidth="1"/>
    <col min="289" max="326" width="2.62890625" style="3" customWidth="1"/>
    <col min="327" max="512" width="8.734375" style="3"/>
    <col min="513" max="538" width="2.62890625" style="3" customWidth="1"/>
    <col min="539" max="539" width="1.89453125" style="3" customWidth="1"/>
    <col min="540" max="540" width="2.3671875" style="3" customWidth="1"/>
    <col min="541" max="541" width="2.734375" style="3" customWidth="1"/>
    <col min="542" max="542" width="2.1015625" style="3" customWidth="1"/>
    <col min="543" max="543" width="2.62890625" style="3" customWidth="1"/>
    <col min="544" max="544" width="1.734375" style="3" customWidth="1"/>
    <col min="545" max="582" width="2.62890625" style="3" customWidth="1"/>
    <col min="583" max="768" width="8.734375" style="3"/>
    <col min="769" max="794" width="2.62890625" style="3" customWidth="1"/>
    <col min="795" max="795" width="1.89453125" style="3" customWidth="1"/>
    <col min="796" max="796" width="2.3671875" style="3" customWidth="1"/>
    <col min="797" max="797" width="2.734375" style="3" customWidth="1"/>
    <col min="798" max="798" width="2.1015625" style="3" customWidth="1"/>
    <col min="799" max="799" width="2.62890625" style="3" customWidth="1"/>
    <col min="800" max="800" width="1.734375" style="3" customWidth="1"/>
    <col min="801" max="838" width="2.62890625" style="3" customWidth="1"/>
    <col min="839" max="1024" width="8.734375" style="3"/>
    <col min="1025" max="1050" width="2.62890625" style="3" customWidth="1"/>
    <col min="1051" max="1051" width="1.89453125" style="3" customWidth="1"/>
    <col min="1052" max="1052" width="2.3671875" style="3" customWidth="1"/>
    <col min="1053" max="1053" width="2.734375" style="3" customWidth="1"/>
    <col min="1054" max="1054" width="2.1015625" style="3" customWidth="1"/>
    <col min="1055" max="1055" width="2.62890625" style="3" customWidth="1"/>
    <col min="1056" max="1056" width="1.734375" style="3" customWidth="1"/>
    <col min="1057" max="1094" width="2.62890625" style="3" customWidth="1"/>
    <col min="1095" max="1280" width="8.734375" style="3"/>
    <col min="1281" max="1306" width="2.62890625" style="3" customWidth="1"/>
    <col min="1307" max="1307" width="1.89453125" style="3" customWidth="1"/>
    <col min="1308" max="1308" width="2.3671875" style="3" customWidth="1"/>
    <col min="1309" max="1309" width="2.734375" style="3" customWidth="1"/>
    <col min="1310" max="1310" width="2.1015625" style="3" customWidth="1"/>
    <col min="1311" max="1311" width="2.62890625" style="3" customWidth="1"/>
    <col min="1312" max="1312" width="1.734375" style="3" customWidth="1"/>
    <col min="1313" max="1350" width="2.62890625" style="3" customWidth="1"/>
    <col min="1351" max="1536" width="8.734375" style="3"/>
    <col min="1537" max="1562" width="2.62890625" style="3" customWidth="1"/>
    <col min="1563" max="1563" width="1.89453125" style="3" customWidth="1"/>
    <col min="1564" max="1564" width="2.3671875" style="3" customWidth="1"/>
    <col min="1565" max="1565" width="2.734375" style="3" customWidth="1"/>
    <col min="1566" max="1566" width="2.1015625" style="3" customWidth="1"/>
    <col min="1567" max="1567" width="2.62890625" style="3" customWidth="1"/>
    <col min="1568" max="1568" width="1.734375" style="3" customWidth="1"/>
    <col min="1569" max="1606" width="2.62890625" style="3" customWidth="1"/>
    <col min="1607" max="1792" width="8.734375" style="3"/>
    <col min="1793" max="1818" width="2.62890625" style="3" customWidth="1"/>
    <col min="1819" max="1819" width="1.89453125" style="3" customWidth="1"/>
    <col min="1820" max="1820" width="2.3671875" style="3" customWidth="1"/>
    <col min="1821" max="1821" width="2.734375" style="3" customWidth="1"/>
    <col min="1822" max="1822" width="2.1015625" style="3" customWidth="1"/>
    <col min="1823" max="1823" width="2.62890625" style="3" customWidth="1"/>
    <col min="1824" max="1824" width="1.734375" style="3" customWidth="1"/>
    <col min="1825" max="1862" width="2.62890625" style="3" customWidth="1"/>
    <col min="1863" max="2048" width="8.734375" style="3"/>
    <col min="2049" max="2074" width="2.62890625" style="3" customWidth="1"/>
    <col min="2075" max="2075" width="1.89453125" style="3" customWidth="1"/>
    <col min="2076" max="2076" width="2.3671875" style="3" customWidth="1"/>
    <col min="2077" max="2077" width="2.734375" style="3" customWidth="1"/>
    <col min="2078" max="2078" width="2.1015625" style="3" customWidth="1"/>
    <col min="2079" max="2079" width="2.62890625" style="3" customWidth="1"/>
    <col min="2080" max="2080" width="1.734375" style="3" customWidth="1"/>
    <col min="2081" max="2118" width="2.62890625" style="3" customWidth="1"/>
    <col min="2119" max="2304" width="8.734375" style="3"/>
    <col min="2305" max="2330" width="2.62890625" style="3" customWidth="1"/>
    <col min="2331" max="2331" width="1.89453125" style="3" customWidth="1"/>
    <col min="2332" max="2332" width="2.3671875" style="3" customWidth="1"/>
    <col min="2333" max="2333" width="2.734375" style="3" customWidth="1"/>
    <col min="2334" max="2334" width="2.1015625" style="3" customWidth="1"/>
    <col min="2335" max="2335" width="2.62890625" style="3" customWidth="1"/>
    <col min="2336" max="2336" width="1.734375" style="3" customWidth="1"/>
    <col min="2337" max="2374" width="2.62890625" style="3" customWidth="1"/>
    <col min="2375" max="2560" width="8.734375" style="3"/>
    <col min="2561" max="2586" width="2.62890625" style="3" customWidth="1"/>
    <col min="2587" max="2587" width="1.89453125" style="3" customWidth="1"/>
    <col min="2588" max="2588" width="2.3671875" style="3" customWidth="1"/>
    <col min="2589" max="2589" width="2.734375" style="3" customWidth="1"/>
    <col min="2590" max="2590" width="2.1015625" style="3" customWidth="1"/>
    <col min="2591" max="2591" width="2.62890625" style="3" customWidth="1"/>
    <col min="2592" max="2592" width="1.734375" style="3" customWidth="1"/>
    <col min="2593" max="2630" width="2.62890625" style="3" customWidth="1"/>
    <col min="2631" max="2816" width="8.734375" style="3"/>
    <col min="2817" max="2842" width="2.62890625" style="3" customWidth="1"/>
    <col min="2843" max="2843" width="1.89453125" style="3" customWidth="1"/>
    <col min="2844" max="2844" width="2.3671875" style="3" customWidth="1"/>
    <col min="2845" max="2845" width="2.734375" style="3" customWidth="1"/>
    <col min="2846" max="2846" width="2.1015625" style="3" customWidth="1"/>
    <col min="2847" max="2847" width="2.62890625" style="3" customWidth="1"/>
    <col min="2848" max="2848" width="1.734375" style="3" customWidth="1"/>
    <col min="2849" max="2886" width="2.62890625" style="3" customWidth="1"/>
    <col min="2887" max="3072" width="8.734375" style="3"/>
    <col min="3073" max="3098" width="2.62890625" style="3" customWidth="1"/>
    <col min="3099" max="3099" width="1.89453125" style="3" customWidth="1"/>
    <col min="3100" max="3100" width="2.3671875" style="3" customWidth="1"/>
    <col min="3101" max="3101" width="2.734375" style="3" customWidth="1"/>
    <col min="3102" max="3102" width="2.1015625" style="3" customWidth="1"/>
    <col min="3103" max="3103" width="2.62890625" style="3" customWidth="1"/>
    <col min="3104" max="3104" width="1.734375" style="3" customWidth="1"/>
    <col min="3105" max="3142" width="2.62890625" style="3" customWidth="1"/>
    <col min="3143" max="3328" width="8.734375" style="3"/>
    <col min="3329" max="3354" width="2.62890625" style="3" customWidth="1"/>
    <col min="3355" max="3355" width="1.89453125" style="3" customWidth="1"/>
    <col min="3356" max="3356" width="2.3671875" style="3" customWidth="1"/>
    <col min="3357" max="3357" width="2.734375" style="3" customWidth="1"/>
    <col min="3358" max="3358" width="2.1015625" style="3" customWidth="1"/>
    <col min="3359" max="3359" width="2.62890625" style="3" customWidth="1"/>
    <col min="3360" max="3360" width="1.734375" style="3" customWidth="1"/>
    <col min="3361" max="3398" width="2.62890625" style="3" customWidth="1"/>
    <col min="3399" max="3584" width="8.734375" style="3"/>
    <col min="3585" max="3610" width="2.62890625" style="3" customWidth="1"/>
    <col min="3611" max="3611" width="1.89453125" style="3" customWidth="1"/>
    <col min="3612" max="3612" width="2.3671875" style="3" customWidth="1"/>
    <col min="3613" max="3613" width="2.734375" style="3" customWidth="1"/>
    <col min="3614" max="3614" width="2.1015625" style="3" customWidth="1"/>
    <col min="3615" max="3615" width="2.62890625" style="3" customWidth="1"/>
    <col min="3616" max="3616" width="1.734375" style="3" customWidth="1"/>
    <col min="3617" max="3654" width="2.62890625" style="3" customWidth="1"/>
    <col min="3655" max="3840" width="8.734375" style="3"/>
    <col min="3841" max="3866" width="2.62890625" style="3" customWidth="1"/>
    <col min="3867" max="3867" width="1.89453125" style="3" customWidth="1"/>
    <col min="3868" max="3868" width="2.3671875" style="3" customWidth="1"/>
    <col min="3869" max="3869" width="2.734375" style="3" customWidth="1"/>
    <col min="3870" max="3870" width="2.1015625" style="3" customWidth="1"/>
    <col min="3871" max="3871" width="2.62890625" style="3" customWidth="1"/>
    <col min="3872" max="3872" width="1.734375" style="3" customWidth="1"/>
    <col min="3873" max="3910" width="2.62890625" style="3" customWidth="1"/>
    <col min="3911" max="4096" width="8.734375" style="3"/>
    <col min="4097" max="4122" width="2.62890625" style="3" customWidth="1"/>
    <col min="4123" max="4123" width="1.89453125" style="3" customWidth="1"/>
    <col min="4124" max="4124" width="2.3671875" style="3" customWidth="1"/>
    <col min="4125" max="4125" width="2.734375" style="3" customWidth="1"/>
    <col min="4126" max="4126" width="2.1015625" style="3" customWidth="1"/>
    <col min="4127" max="4127" width="2.62890625" style="3" customWidth="1"/>
    <col min="4128" max="4128" width="1.734375" style="3" customWidth="1"/>
    <col min="4129" max="4166" width="2.62890625" style="3" customWidth="1"/>
    <col min="4167" max="4352" width="8.734375" style="3"/>
    <col min="4353" max="4378" width="2.62890625" style="3" customWidth="1"/>
    <col min="4379" max="4379" width="1.89453125" style="3" customWidth="1"/>
    <col min="4380" max="4380" width="2.3671875" style="3" customWidth="1"/>
    <col min="4381" max="4381" width="2.734375" style="3" customWidth="1"/>
    <col min="4382" max="4382" width="2.1015625" style="3" customWidth="1"/>
    <col min="4383" max="4383" width="2.62890625" style="3" customWidth="1"/>
    <col min="4384" max="4384" width="1.734375" style="3" customWidth="1"/>
    <col min="4385" max="4422" width="2.62890625" style="3" customWidth="1"/>
    <col min="4423" max="4608" width="8.734375" style="3"/>
    <col min="4609" max="4634" width="2.62890625" style="3" customWidth="1"/>
    <col min="4635" max="4635" width="1.89453125" style="3" customWidth="1"/>
    <col min="4636" max="4636" width="2.3671875" style="3" customWidth="1"/>
    <col min="4637" max="4637" width="2.734375" style="3" customWidth="1"/>
    <col min="4638" max="4638" width="2.1015625" style="3" customWidth="1"/>
    <col min="4639" max="4639" width="2.62890625" style="3" customWidth="1"/>
    <col min="4640" max="4640" width="1.734375" style="3" customWidth="1"/>
    <col min="4641" max="4678" width="2.62890625" style="3" customWidth="1"/>
    <col min="4679" max="4864" width="8.734375" style="3"/>
    <col min="4865" max="4890" width="2.62890625" style="3" customWidth="1"/>
    <col min="4891" max="4891" width="1.89453125" style="3" customWidth="1"/>
    <col min="4892" max="4892" width="2.3671875" style="3" customWidth="1"/>
    <col min="4893" max="4893" width="2.734375" style="3" customWidth="1"/>
    <col min="4894" max="4894" width="2.1015625" style="3" customWidth="1"/>
    <col min="4895" max="4895" width="2.62890625" style="3" customWidth="1"/>
    <col min="4896" max="4896" width="1.734375" style="3" customWidth="1"/>
    <col min="4897" max="4934" width="2.62890625" style="3" customWidth="1"/>
    <col min="4935" max="5120" width="8.734375" style="3"/>
    <col min="5121" max="5146" width="2.62890625" style="3" customWidth="1"/>
    <col min="5147" max="5147" width="1.89453125" style="3" customWidth="1"/>
    <col min="5148" max="5148" width="2.3671875" style="3" customWidth="1"/>
    <col min="5149" max="5149" width="2.734375" style="3" customWidth="1"/>
    <col min="5150" max="5150" width="2.1015625" style="3" customWidth="1"/>
    <col min="5151" max="5151" width="2.62890625" style="3" customWidth="1"/>
    <col min="5152" max="5152" width="1.734375" style="3" customWidth="1"/>
    <col min="5153" max="5190" width="2.62890625" style="3" customWidth="1"/>
    <col min="5191" max="5376" width="8.734375" style="3"/>
    <col min="5377" max="5402" width="2.62890625" style="3" customWidth="1"/>
    <col min="5403" max="5403" width="1.89453125" style="3" customWidth="1"/>
    <col min="5404" max="5404" width="2.3671875" style="3" customWidth="1"/>
    <col min="5405" max="5405" width="2.734375" style="3" customWidth="1"/>
    <col min="5406" max="5406" width="2.1015625" style="3" customWidth="1"/>
    <col min="5407" max="5407" width="2.62890625" style="3" customWidth="1"/>
    <col min="5408" max="5408" width="1.734375" style="3" customWidth="1"/>
    <col min="5409" max="5446" width="2.62890625" style="3" customWidth="1"/>
    <col min="5447" max="5632" width="8.734375" style="3"/>
    <col min="5633" max="5658" width="2.62890625" style="3" customWidth="1"/>
    <col min="5659" max="5659" width="1.89453125" style="3" customWidth="1"/>
    <col min="5660" max="5660" width="2.3671875" style="3" customWidth="1"/>
    <col min="5661" max="5661" width="2.734375" style="3" customWidth="1"/>
    <col min="5662" max="5662" width="2.1015625" style="3" customWidth="1"/>
    <col min="5663" max="5663" width="2.62890625" style="3" customWidth="1"/>
    <col min="5664" max="5664" width="1.734375" style="3" customWidth="1"/>
    <col min="5665" max="5702" width="2.62890625" style="3" customWidth="1"/>
    <col min="5703" max="5888" width="8.734375" style="3"/>
    <col min="5889" max="5914" width="2.62890625" style="3" customWidth="1"/>
    <col min="5915" max="5915" width="1.89453125" style="3" customWidth="1"/>
    <col min="5916" max="5916" width="2.3671875" style="3" customWidth="1"/>
    <col min="5917" max="5917" width="2.734375" style="3" customWidth="1"/>
    <col min="5918" max="5918" width="2.1015625" style="3" customWidth="1"/>
    <col min="5919" max="5919" width="2.62890625" style="3" customWidth="1"/>
    <col min="5920" max="5920" width="1.734375" style="3" customWidth="1"/>
    <col min="5921" max="5958" width="2.62890625" style="3" customWidth="1"/>
    <col min="5959" max="6144" width="8.734375" style="3"/>
    <col min="6145" max="6170" width="2.62890625" style="3" customWidth="1"/>
    <col min="6171" max="6171" width="1.89453125" style="3" customWidth="1"/>
    <col min="6172" max="6172" width="2.3671875" style="3" customWidth="1"/>
    <col min="6173" max="6173" width="2.734375" style="3" customWidth="1"/>
    <col min="6174" max="6174" width="2.1015625" style="3" customWidth="1"/>
    <col min="6175" max="6175" width="2.62890625" style="3" customWidth="1"/>
    <col min="6176" max="6176" width="1.734375" style="3" customWidth="1"/>
    <col min="6177" max="6214" width="2.62890625" style="3" customWidth="1"/>
    <col min="6215" max="6400" width="8.734375" style="3"/>
    <col min="6401" max="6426" width="2.62890625" style="3" customWidth="1"/>
    <col min="6427" max="6427" width="1.89453125" style="3" customWidth="1"/>
    <col min="6428" max="6428" width="2.3671875" style="3" customWidth="1"/>
    <col min="6429" max="6429" width="2.734375" style="3" customWidth="1"/>
    <col min="6430" max="6430" width="2.1015625" style="3" customWidth="1"/>
    <col min="6431" max="6431" width="2.62890625" style="3" customWidth="1"/>
    <col min="6432" max="6432" width="1.734375" style="3" customWidth="1"/>
    <col min="6433" max="6470" width="2.62890625" style="3" customWidth="1"/>
    <col min="6471" max="6656" width="8.734375" style="3"/>
    <col min="6657" max="6682" width="2.62890625" style="3" customWidth="1"/>
    <col min="6683" max="6683" width="1.89453125" style="3" customWidth="1"/>
    <col min="6684" max="6684" width="2.3671875" style="3" customWidth="1"/>
    <col min="6685" max="6685" width="2.734375" style="3" customWidth="1"/>
    <col min="6686" max="6686" width="2.1015625" style="3" customWidth="1"/>
    <col min="6687" max="6687" width="2.62890625" style="3" customWidth="1"/>
    <col min="6688" max="6688" width="1.734375" style="3" customWidth="1"/>
    <col min="6689" max="6726" width="2.62890625" style="3" customWidth="1"/>
    <col min="6727" max="6912" width="8.734375" style="3"/>
    <col min="6913" max="6938" width="2.62890625" style="3" customWidth="1"/>
    <col min="6939" max="6939" width="1.89453125" style="3" customWidth="1"/>
    <col min="6940" max="6940" width="2.3671875" style="3" customWidth="1"/>
    <col min="6941" max="6941" width="2.734375" style="3" customWidth="1"/>
    <col min="6942" max="6942" width="2.1015625" style="3" customWidth="1"/>
    <col min="6943" max="6943" width="2.62890625" style="3" customWidth="1"/>
    <col min="6944" max="6944" width="1.734375" style="3" customWidth="1"/>
    <col min="6945" max="6982" width="2.62890625" style="3" customWidth="1"/>
    <col min="6983" max="7168" width="8.734375" style="3"/>
    <col min="7169" max="7194" width="2.62890625" style="3" customWidth="1"/>
    <col min="7195" max="7195" width="1.89453125" style="3" customWidth="1"/>
    <col min="7196" max="7196" width="2.3671875" style="3" customWidth="1"/>
    <col min="7197" max="7197" width="2.734375" style="3" customWidth="1"/>
    <col min="7198" max="7198" width="2.1015625" style="3" customWidth="1"/>
    <col min="7199" max="7199" width="2.62890625" style="3" customWidth="1"/>
    <col min="7200" max="7200" width="1.734375" style="3" customWidth="1"/>
    <col min="7201" max="7238" width="2.62890625" style="3" customWidth="1"/>
    <col min="7239" max="7424" width="8.734375" style="3"/>
    <col min="7425" max="7450" width="2.62890625" style="3" customWidth="1"/>
    <col min="7451" max="7451" width="1.89453125" style="3" customWidth="1"/>
    <col min="7452" max="7452" width="2.3671875" style="3" customWidth="1"/>
    <col min="7453" max="7453" width="2.734375" style="3" customWidth="1"/>
    <col min="7454" max="7454" width="2.1015625" style="3" customWidth="1"/>
    <col min="7455" max="7455" width="2.62890625" style="3" customWidth="1"/>
    <col min="7456" max="7456" width="1.734375" style="3" customWidth="1"/>
    <col min="7457" max="7494" width="2.62890625" style="3" customWidth="1"/>
    <col min="7495" max="7680" width="8.734375" style="3"/>
    <col min="7681" max="7706" width="2.62890625" style="3" customWidth="1"/>
    <col min="7707" max="7707" width="1.89453125" style="3" customWidth="1"/>
    <col min="7708" max="7708" width="2.3671875" style="3" customWidth="1"/>
    <col min="7709" max="7709" width="2.734375" style="3" customWidth="1"/>
    <col min="7710" max="7710" width="2.1015625" style="3" customWidth="1"/>
    <col min="7711" max="7711" width="2.62890625" style="3" customWidth="1"/>
    <col min="7712" max="7712" width="1.734375" style="3" customWidth="1"/>
    <col min="7713" max="7750" width="2.62890625" style="3" customWidth="1"/>
    <col min="7751" max="7936" width="8.734375" style="3"/>
    <col min="7937" max="7962" width="2.62890625" style="3" customWidth="1"/>
    <col min="7963" max="7963" width="1.89453125" style="3" customWidth="1"/>
    <col min="7964" max="7964" width="2.3671875" style="3" customWidth="1"/>
    <col min="7965" max="7965" width="2.734375" style="3" customWidth="1"/>
    <col min="7966" max="7966" width="2.1015625" style="3" customWidth="1"/>
    <col min="7967" max="7967" width="2.62890625" style="3" customWidth="1"/>
    <col min="7968" max="7968" width="1.734375" style="3" customWidth="1"/>
    <col min="7969" max="8006" width="2.62890625" style="3" customWidth="1"/>
    <col min="8007" max="8192" width="8.734375" style="3"/>
    <col min="8193" max="8218" width="2.62890625" style="3" customWidth="1"/>
    <col min="8219" max="8219" width="1.89453125" style="3" customWidth="1"/>
    <col min="8220" max="8220" width="2.3671875" style="3" customWidth="1"/>
    <col min="8221" max="8221" width="2.734375" style="3" customWidth="1"/>
    <col min="8222" max="8222" width="2.1015625" style="3" customWidth="1"/>
    <col min="8223" max="8223" width="2.62890625" style="3" customWidth="1"/>
    <col min="8224" max="8224" width="1.734375" style="3" customWidth="1"/>
    <col min="8225" max="8262" width="2.62890625" style="3" customWidth="1"/>
    <col min="8263" max="8448" width="8.734375" style="3"/>
    <col min="8449" max="8474" width="2.62890625" style="3" customWidth="1"/>
    <col min="8475" max="8475" width="1.89453125" style="3" customWidth="1"/>
    <col min="8476" max="8476" width="2.3671875" style="3" customWidth="1"/>
    <col min="8477" max="8477" width="2.734375" style="3" customWidth="1"/>
    <col min="8478" max="8478" width="2.1015625" style="3" customWidth="1"/>
    <col min="8479" max="8479" width="2.62890625" style="3" customWidth="1"/>
    <col min="8480" max="8480" width="1.734375" style="3" customWidth="1"/>
    <col min="8481" max="8518" width="2.62890625" style="3" customWidth="1"/>
    <col min="8519" max="8704" width="8.734375" style="3"/>
    <col min="8705" max="8730" width="2.62890625" style="3" customWidth="1"/>
    <col min="8731" max="8731" width="1.89453125" style="3" customWidth="1"/>
    <col min="8732" max="8732" width="2.3671875" style="3" customWidth="1"/>
    <col min="8733" max="8733" width="2.734375" style="3" customWidth="1"/>
    <col min="8734" max="8734" width="2.1015625" style="3" customWidth="1"/>
    <col min="8735" max="8735" width="2.62890625" style="3" customWidth="1"/>
    <col min="8736" max="8736" width="1.734375" style="3" customWidth="1"/>
    <col min="8737" max="8774" width="2.62890625" style="3" customWidth="1"/>
    <col min="8775" max="8960" width="8.734375" style="3"/>
    <col min="8961" max="8986" width="2.62890625" style="3" customWidth="1"/>
    <col min="8987" max="8987" width="1.89453125" style="3" customWidth="1"/>
    <col min="8988" max="8988" width="2.3671875" style="3" customWidth="1"/>
    <col min="8989" max="8989" width="2.734375" style="3" customWidth="1"/>
    <col min="8990" max="8990" width="2.1015625" style="3" customWidth="1"/>
    <col min="8991" max="8991" width="2.62890625" style="3" customWidth="1"/>
    <col min="8992" max="8992" width="1.734375" style="3" customWidth="1"/>
    <col min="8993" max="9030" width="2.62890625" style="3" customWidth="1"/>
    <col min="9031" max="9216" width="8.734375" style="3"/>
    <col min="9217" max="9242" width="2.62890625" style="3" customWidth="1"/>
    <col min="9243" max="9243" width="1.89453125" style="3" customWidth="1"/>
    <col min="9244" max="9244" width="2.3671875" style="3" customWidth="1"/>
    <col min="9245" max="9245" width="2.734375" style="3" customWidth="1"/>
    <col min="9246" max="9246" width="2.1015625" style="3" customWidth="1"/>
    <col min="9247" max="9247" width="2.62890625" style="3" customWidth="1"/>
    <col min="9248" max="9248" width="1.734375" style="3" customWidth="1"/>
    <col min="9249" max="9286" width="2.62890625" style="3" customWidth="1"/>
    <col min="9287" max="9472" width="8.734375" style="3"/>
    <col min="9473" max="9498" width="2.62890625" style="3" customWidth="1"/>
    <col min="9499" max="9499" width="1.89453125" style="3" customWidth="1"/>
    <col min="9500" max="9500" width="2.3671875" style="3" customWidth="1"/>
    <col min="9501" max="9501" width="2.734375" style="3" customWidth="1"/>
    <col min="9502" max="9502" width="2.1015625" style="3" customWidth="1"/>
    <col min="9503" max="9503" width="2.62890625" style="3" customWidth="1"/>
    <col min="9504" max="9504" width="1.734375" style="3" customWidth="1"/>
    <col min="9505" max="9542" width="2.62890625" style="3" customWidth="1"/>
    <col min="9543" max="9728" width="8.734375" style="3"/>
    <col min="9729" max="9754" width="2.62890625" style="3" customWidth="1"/>
    <col min="9755" max="9755" width="1.89453125" style="3" customWidth="1"/>
    <col min="9756" max="9756" width="2.3671875" style="3" customWidth="1"/>
    <col min="9757" max="9757" width="2.734375" style="3" customWidth="1"/>
    <col min="9758" max="9758" width="2.1015625" style="3" customWidth="1"/>
    <col min="9759" max="9759" width="2.62890625" style="3" customWidth="1"/>
    <col min="9760" max="9760" width="1.734375" style="3" customWidth="1"/>
    <col min="9761" max="9798" width="2.62890625" style="3" customWidth="1"/>
    <col min="9799" max="9984" width="8.734375" style="3"/>
    <col min="9985" max="10010" width="2.62890625" style="3" customWidth="1"/>
    <col min="10011" max="10011" width="1.89453125" style="3" customWidth="1"/>
    <col min="10012" max="10012" width="2.3671875" style="3" customWidth="1"/>
    <col min="10013" max="10013" width="2.734375" style="3" customWidth="1"/>
    <col min="10014" max="10014" width="2.1015625" style="3" customWidth="1"/>
    <col min="10015" max="10015" width="2.62890625" style="3" customWidth="1"/>
    <col min="10016" max="10016" width="1.734375" style="3" customWidth="1"/>
    <col min="10017" max="10054" width="2.62890625" style="3" customWidth="1"/>
    <col min="10055" max="10240" width="8.734375" style="3"/>
    <col min="10241" max="10266" width="2.62890625" style="3" customWidth="1"/>
    <col min="10267" max="10267" width="1.89453125" style="3" customWidth="1"/>
    <col min="10268" max="10268" width="2.3671875" style="3" customWidth="1"/>
    <col min="10269" max="10269" width="2.734375" style="3" customWidth="1"/>
    <col min="10270" max="10270" width="2.1015625" style="3" customWidth="1"/>
    <col min="10271" max="10271" width="2.62890625" style="3" customWidth="1"/>
    <col min="10272" max="10272" width="1.734375" style="3" customWidth="1"/>
    <col min="10273" max="10310" width="2.62890625" style="3" customWidth="1"/>
    <col min="10311" max="10496" width="8.734375" style="3"/>
    <col min="10497" max="10522" width="2.62890625" style="3" customWidth="1"/>
    <col min="10523" max="10523" width="1.89453125" style="3" customWidth="1"/>
    <col min="10524" max="10524" width="2.3671875" style="3" customWidth="1"/>
    <col min="10525" max="10525" width="2.734375" style="3" customWidth="1"/>
    <col min="10526" max="10526" width="2.1015625" style="3" customWidth="1"/>
    <col min="10527" max="10527" width="2.62890625" style="3" customWidth="1"/>
    <col min="10528" max="10528" width="1.734375" style="3" customWidth="1"/>
    <col min="10529" max="10566" width="2.62890625" style="3" customWidth="1"/>
    <col min="10567" max="10752" width="8.734375" style="3"/>
    <col min="10753" max="10778" width="2.62890625" style="3" customWidth="1"/>
    <col min="10779" max="10779" width="1.89453125" style="3" customWidth="1"/>
    <col min="10780" max="10780" width="2.3671875" style="3" customWidth="1"/>
    <col min="10781" max="10781" width="2.734375" style="3" customWidth="1"/>
    <col min="10782" max="10782" width="2.1015625" style="3" customWidth="1"/>
    <col min="10783" max="10783" width="2.62890625" style="3" customWidth="1"/>
    <col min="10784" max="10784" width="1.734375" style="3" customWidth="1"/>
    <col min="10785" max="10822" width="2.62890625" style="3" customWidth="1"/>
    <col min="10823" max="11008" width="8.734375" style="3"/>
    <col min="11009" max="11034" width="2.62890625" style="3" customWidth="1"/>
    <col min="11035" max="11035" width="1.89453125" style="3" customWidth="1"/>
    <col min="11036" max="11036" width="2.3671875" style="3" customWidth="1"/>
    <col min="11037" max="11037" width="2.734375" style="3" customWidth="1"/>
    <col min="11038" max="11038" width="2.1015625" style="3" customWidth="1"/>
    <col min="11039" max="11039" width="2.62890625" style="3" customWidth="1"/>
    <col min="11040" max="11040" width="1.734375" style="3" customWidth="1"/>
    <col min="11041" max="11078" width="2.62890625" style="3" customWidth="1"/>
    <col min="11079" max="11264" width="8.734375" style="3"/>
    <col min="11265" max="11290" width="2.62890625" style="3" customWidth="1"/>
    <col min="11291" max="11291" width="1.89453125" style="3" customWidth="1"/>
    <col min="11292" max="11292" width="2.3671875" style="3" customWidth="1"/>
    <col min="11293" max="11293" width="2.734375" style="3" customWidth="1"/>
    <col min="11294" max="11294" width="2.1015625" style="3" customWidth="1"/>
    <col min="11295" max="11295" width="2.62890625" style="3" customWidth="1"/>
    <col min="11296" max="11296" width="1.734375" style="3" customWidth="1"/>
    <col min="11297" max="11334" width="2.62890625" style="3" customWidth="1"/>
    <col min="11335" max="11520" width="8.734375" style="3"/>
    <col min="11521" max="11546" width="2.62890625" style="3" customWidth="1"/>
    <col min="11547" max="11547" width="1.89453125" style="3" customWidth="1"/>
    <col min="11548" max="11548" width="2.3671875" style="3" customWidth="1"/>
    <col min="11549" max="11549" width="2.734375" style="3" customWidth="1"/>
    <col min="11550" max="11550" width="2.1015625" style="3" customWidth="1"/>
    <col min="11551" max="11551" width="2.62890625" style="3" customWidth="1"/>
    <col min="11552" max="11552" width="1.734375" style="3" customWidth="1"/>
    <col min="11553" max="11590" width="2.62890625" style="3" customWidth="1"/>
    <col min="11591" max="11776" width="8.734375" style="3"/>
    <col min="11777" max="11802" width="2.62890625" style="3" customWidth="1"/>
    <col min="11803" max="11803" width="1.89453125" style="3" customWidth="1"/>
    <col min="11804" max="11804" width="2.3671875" style="3" customWidth="1"/>
    <col min="11805" max="11805" width="2.734375" style="3" customWidth="1"/>
    <col min="11806" max="11806" width="2.1015625" style="3" customWidth="1"/>
    <col min="11807" max="11807" width="2.62890625" style="3" customWidth="1"/>
    <col min="11808" max="11808" width="1.734375" style="3" customWidth="1"/>
    <col min="11809" max="11846" width="2.62890625" style="3" customWidth="1"/>
    <col min="11847" max="12032" width="8.734375" style="3"/>
    <col min="12033" max="12058" width="2.62890625" style="3" customWidth="1"/>
    <col min="12059" max="12059" width="1.89453125" style="3" customWidth="1"/>
    <col min="12060" max="12060" width="2.3671875" style="3" customWidth="1"/>
    <col min="12061" max="12061" width="2.734375" style="3" customWidth="1"/>
    <col min="12062" max="12062" width="2.1015625" style="3" customWidth="1"/>
    <col min="12063" max="12063" width="2.62890625" style="3" customWidth="1"/>
    <col min="12064" max="12064" width="1.734375" style="3" customWidth="1"/>
    <col min="12065" max="12102" width="2.62890625" style="3" customWidth="1"/>
    <col min="12103" max="12288" width="8.734375" style="3"/>
    <col min="12289" max="12314" width="2.62890625" style="3" customWidth="1"/>
    <col min="12315" max="12315" width="1.89453125" style="3" customWidth="1"/>
    <col min="12316" max="12316" width="2.3671875" style="3" customWidth="1"/>
    <col min="12317" max="12317" width="2.734375" style="3" customWidth="1"/>
    <col min="12318" max="12318" width="2.1015625" style="3" customWidth="1"/>
    <col min="12319" max="12319" width="2.62890625" style="3" customWidth="1"/>
    <col min="12320" max="12320" width="1.734375" style="3" customWidth="1"/>
    <col min="12321" max="12358" width="2.62890625" style="3" customWidth="1"/>
    <col min="12359" max="12544" width="8.734375" style="3"/>
    <col min="12545" max="12570" width="2.62890625" style="3" customWidth="1"/>
    <col min="12571" max="12571" width="1.89453125" style="3" customWidth="1"/>
    <col min="12572" max="12572" width="2.3671875" style="3" customWidth="1"/>
    <col min="12573" max="12573" width="2.734375" style="3" customWidth="1"/>
    <col min="12574" max="12574" width="2.1015625" style="3" customWidth="1"/>
    <col min="12575" max="12575" width="2.62890625" style="3" customWidth="1"/>
    <col min="12576" max="12576" width="1.734375" style="3" customWidth="1"/>
    <col min="12577" max="12614" width="2.62890625" style="3" customWidth="1"/>
    <col min="12615" max="12800" width="8.734375" style="3"/>
    <col min="12801" max="12826" width="2.62890625" style="3" customWidth="1"/>
    <col min="12827" max="12827" width="1.89453125" style="3" customWidth="1"/>
    <col min="12828" max="12828" width="2.3671875" style="3" customWidth="1"/>
    <col min="12829" max="12829" width="2.734375" style="3" customWidth="1"/>
    <col min="12830" max="12830" width="2.1015625" style="3" customWidth="1"/>
    <col min="12831" max="12831" width="2.62890625" style="3" customWidth="1"/>
    <col min="12832" max="12832" width="1.734375" style="3" customWidth="1"/>
    <col min="12833" max="12870" width="2.62890625" style="3" customWidth="1"/>
    <col min="12871" max="13056" width="8.734375" style="3"/>
    <col min="13057" max="13082" width="2.62890625" style="3" customWidth="1"/>
    <col min="13083" max="13083" width="1.89453125" style="3" customWidth="1"/>
    <col min="13084" max="13084" width="2.3671875" style="3" customWidth="1"/>
    <col min="13085" max="13085" width="2.734375" style="3" customWidth="1"/>
    <col min="13086" max="13086" width="2.1015625" style="3" customWidth="1"/>
    <col min="13087" max="13087" width="2.62890625" style="3" customWidth="1"/>
    <col min="13088" max="13088" width="1.734375" style="3" customWidth="1"/>
    <col min="13089" max="13126" width="2.62890625" style="3" customWidth="1"/>
    <col min="13127" max="13312" width="8.734375" style="3"/>
    <col min="13313" max="13338" width="2.62890625" style="3" customWidth="1"/>
    <col min="13339" max="13339" width="1.89453125" style="3" customWidth="1"/>
    <col min="13340" max="13340" width="2.3671875" style="3" customWidth="1"/>
    <col min="13341" max="13341" width="2.734375" style="3" customWidth="1"/>
    <col min="13342" max="13342" width="2.1015625" style="3" customWidth="1"/>
    <col min="13343" max="13343" width="2.62890625" style="3" customWidth="1"/>
    <col min="13344" max="13344" width="1.734375" style="3" customWidth="1"/>
    <col min="13345" max="13382" width="2.62890625" style="3" customWidth="1"/>
    <col min="13383" max="13568" width="8.734375" style="3"/>
    <col min="13569" max="13594" width="2.62890625" style="3" customWidth="1"/>
    <col min="13595" max="13595" width="1.89453125" style="3" customWidth="1"/>
    <col min="13596" max="13596" width="2.3671875" style="3" customWidth="1"/>
    <col min="13597" max="13597" width="2.734375" style="3" customWidth="1"/>
    <col min="13598" max="13598" width="2.1015625" style="3" customWidth="1"/>
    <col min="13599" max="13599" width="2.62890625" style="3" customWidth="1"/>
    <col min="13600" max="13600" width="1.734375" style="3" customWidth="1"/>
    <col min="13601" max="13638" width="2.62890625" style="3" customWidth="1"/>
    <col min="13639" max="13824" width="8.734375" style="3"/>
    <col min="13825" max="13850" width="2.62890625" style="3" customWidth="1"/>
    <col min="13851" max="13851" width="1.89453125" style="3" customWidth="1"/>
    <col min="13852" max="13852" width="2.3671875" style="3" customWidth="1"/>
    <col min="13853" max="13853" width="2.734375" style="3" customWidth="1"/>
    <col min="13854" max="13854" width="2.1015625" style="3" customWidth="1"/>
    <col min="13855" max="13855" width="2.62890625" style="3" customWidth="1"/>
    <col min="13856" max="13856" width="1.734375" style="3" customWidth="1"/>
    <col min="13857" max="13894" width="2.62890625" style="3" customWidth="1"/>
    <col min="13895" max="14080" width="8.734375" style="3"/>
    <col min="14081" max="14106" width="2.62890625" style="3" customWidth="1"/>
    <col min="14107" max="14107" width="1.89453125" style="3" customWidth="1"/>
    <col min="14108" max="14108" width="2.3671875" style="3" customWidth="1"/>
    <col min="14109" max="14109" width="2.734375" style="3" customWidth="1"/>
    <col min="14110" max="14110" width="2.1015625" style="3" customWidth="1"/>
    <col min="14111" max="14111" width="2.62890625" style="3" customWidth="1"/>
    <col min="14112" max="14112" width="1.734375" style="3" customWidth="1"/>
    <col min="14113" max="14150" width="2.62890625" style="3" customWidth="1"/>
    <col min="14151" max="14336" width="8.734375" style="3"/>
    <col min="14337" max="14362" width="2.62890625" style="3" customWidth="1"/>
    <col min="14363" max="14363" width="1.89453125" style="3" customWidth="1"/>
    <col min="14364" max="14364" width="2.3671875" style="3" customWidth="1"/>
    <col min="14365" max="14365" width="2.734375" style="3" customWidth="1"/>
    <col min="14366" max="14366" width="2.1015625" style="3" customWidth="1"/>
    <col min="14367" max="14367" width="2.62890625" style="3" customWidth="1"/>
    <col min="14368" max="14368" width="1.734375" style="3" customWidth="1"/>
    <col min="14369" max="14406" width="2.62890625" style="3" customWidth="1"/>
    <col min="14407" max="14592" width="8.734375" style="3"/>
    <col min="14593" max="14618" width="2.62890625" style="3" customWidth="1"/>
    <col min="14619" max="14619" width="1.89453125" style="3" customWidth="1"/>
    <col min="14620" max="14620" width="2.3671875" style="3" customWidth="1"/>
    <col min="14621" max="14621" width="2.734375" style="3" customWidth="1"/>
    <col min="14622" max="14622" width="2.1015625" style="3" customWidth="1"/>
    <col min="14623" max="14623" width="2.62890625" style="3" customWidth="1"/>
    <col min="14624" max="14624" width="1.734375" style="3" customWidth="1"/>
    <col min="14625" max="14662" width="2.62890625" style="3" customWidth="1"/>
    <col min="14663" max="14848" width="8.734375" style="3"/>
    <col min="14849" max="14874" width="2.62890625" style="3" customWidth="1"/>
    <col min="14875" max="14875" width="1.89453125" style="3" customWidth="1"/>
    <col min="14876" max="14876" width="2.3671875" style="3" customWidth="1"/>
    <col min="14877" max="14877" width="2.734375" style="3" customWidth="1"/>
    <col min="14878" max="14878" width="2.1015625" style="3" customWidth="1"/>
    <col min="14879" max="14879" width="2.62890625" style="3" customWidth="1"/>
    <col min="14880" max="14880" width="1.734375" style="3" customWidth="1"/>
    <col min="14881" max="14918" width="2.62890625" style="3" customWidth="1"/>
    <col min="14919" max="15104" width="8.734375" style="3"/>
    <col min="15105" max="15130" width="2.62890625" style="3" customWidth="1"/>
    <col min="15131" max="15131" width="1.89453125" style="3" customWidth="1"/>
    <col min="15132" max="15132" width="2.3671875" style="3" customWidth="1"/>
    <col min="15133" max="15133" width="2.734375" style="3" customWidth="1"/>
    <col min="15134" max="15134" width="2.1015625" style="3" customWidth="1"/>
    <col min="15135" max="15135" width="2.62890625" style="3" customWidth="1"/>
    <col min="15136" max="15136" width="1.734375" style="3" customWidth="1"/>
    <col min="15137" max="15174" width="2.62890625" style="3" customWidth="1"/>
    <col min="15175" max="15360" width="8.734375" style="3"/>
    <col min="15361" max="15386" width="2.62890625" style="3" customWidth="1"/>
    <col min="15387" max="15387" width="1.89453125" style="3" customWidth="1"/>
    <col min="15388" max="15388" width="2.3671875" style="3" customWidth="1"/>
    <col min="15389" max="15389" width="2.734375" style="3" customWidth="1"/>
    <col min="15390" max="15390" width="2.1015625" style="3" customWidth="1"/>
    <col min="15391" max="15391" width="2.62890625" style="3" customWidth="1"/>
    <col min="15392" max="15392" width="1.734375" style="3" customWidth="1"/>
    <col min="15393" max="15430" width="2.62890625" style="3" customWidth="1"/>
    <col min="15431" max="15616" width="8.734375" style="3"/>
    <col min="15617" max="15642" width="2.62890625" style="3" customWidth="1"/>
    <col min="15643" max="15643" width="1.89453125" style="3" customWidth="1"/>
    <col min="15644" max="15644" width="2.3671875" style="3" customWidth="1"/>
    <col min="15645" max="15645" width="2.734375" style="3" customWidth="1"/>
    <col min="15646" max="15646" width="2.1015625" style="3" customWidth="1"/>
    <col min="15647" max="15647" width="2.62890625" style="3" customWidth="1"/>
    <col min="15648" max="15648" width="1.734375" style="3" customWidth="1"/>
    <col min="15649" max="15686" width="2.62890625" style="3" customWidth="1"/>
    <col min="15687" max="15872" width="8.734375" style="3"/>
    <col min="15873" max="15898" width="2.62890625" style="3" customWidth="1"/>
    <col min="15899" max="15899" width="1.89453125" style="3" customWidth="1"/>
    <col min="15900" max="15900" width="2.3671875" style="3" customWidth="1"/>
    <col min="15901" max="15901" width="2.734375" style="3" customWidth="1"/>
    <col min="15902" max="15902" width="2.1015625" style="3" customWidth="1"/>
    <col min="15903" max="15903" width="2.62890625" style="3" customWidth="1"/>
    <col min="15904" max="15904" width="1.734375" style="3" customWidth="1"/>
    <col min="15905" max="15942" width="2.62890625" style="3" customWidth="1"/>
    <col min="15943" max="16128" width="8.734375" style="3"/>
    <col min="16129" max="16154" width="2.62890625" style="3" customWidth="1"/>
    <col min="16155" max="16155" width="1.89453125" style="3" customWidth="1"/>
    <col min="16156" max="16156" width="2.3671875" style="3" customWidth="1"/>
    <col min="16157" max="16157" width="2.734375" style="3" customWidth="1"/>
    <col min="16158" max="16158" width="2.1015625" style="3" customWidth="1"/>
    <col min="16159" max="16159" width="2.62890625" style="3" customWidth="1"/>
    <col min="16160" max="16160" width="1.734375" style="3" customWidth="1"/>
    <col min="16161" max="16198" width="2.62890625" style="3" customWidth="1"/>
    <col min="16199" max="16384" width="8.734375" style="3"/>
  </cols>
  <sheetData>
    <row r="1" spans="1:32" ht="22.5" customHeight="1" thickBot="1" x14ac:dyDescent="0.35">
      <c r="A1" s="357"/>
      <c r="B1" s="349"/>
      <c r="C1" s="349"/>
      <c r="D1" s="349"/>
      <c r="E1" s="349"/>
      <c r="F1" s="1"/>
      <c r="G1" s="1"/>
      <c r="H1" s="2"/>
      <c r="I1" s="2"/>
      <c r="J1" s="2"/>
      <c r="K1" s="2"/>
      <c r="L1" s="2"/>
      <c r="M1" s="2"/>
      <c r="N1" s="2"/>
      <c r="O1" s="2"/>
      <c r="P1" s="2"/>
      <c r="Q1" s="2"/>
      <c r="R1" s="2"/>
      <c r="S1" s="2"/>
      <c r="T1" s="2"/>
      <c r="U1" s="2"/>
      <c r="V1" s="2"/>
      <c r="W1" s="2"/>
      <c r="X1" s="358" t="s">
        <v>320</v>
      </c>
      <c r="Y1" s="358"/>
      <c r="Z1" s="358"/>
      <c r="AA1" s="358"/>
      <c r="AB1" s="358"/>
      <c r="AC1" s="358"/>
      <c r="AD1" s="358"/>
      <c r="AE1" s="358"/>
      <c r="AF1" s="358"/>
    </row>
    <row r="2" spans="1:32" ht="30" customHeight="1" thickBot="1" x14ac:dyDescent="0.35">
      <c r="A2" s="852" t="s">
        <v>0</v>
      </c>
      <c r="B2" s="855"/>
      <c r="C2" s="855"/>
      <c r="D2" s="855"/>
      <c r="E2" s="855"/>
      <c r="F2" s="855"/>
      <c r="G2" s="855"/>
      <c r="H2" s="855"/>
      <c r="I2" s="855"/>
      <c r="J2" s="855"/>
      <c r="K2" s="855"/>
      <c r="L2" s="855"/>
      <c r="M2" s="855"/>
      <c r="N2" s="855"/>
      <c r="O2" s="855"/>
      <c r="P2" s="855"/>
      <c r="Q2" s="855"/>
      <c r="R2" s="855"/>
      <c r="S2" s="855"/>
      <c r="T2" s="855"/>
      <c r="U2" s="855"/>
      <c r="V2" s="855"/>
      <c r="W2" s="855"/>
      <c r="X2" s="855"/>
      <c r="Y2" s="855"/>
      <c r="Z2" s="855"/>
      <c r="AA2" s="855"/>
      <c r="AB2" s="855"/>
      <c r="AC2" s="855"/>
      <c r="AD2" s="855"/>
      <c r="AE2" s="855"/>
      <c r="AF2" s="856"/>
    </row>
    <row r="3" spans="1:32" ht="9" customHeight="1" thickBot="1" x14ac:dyDescent="0.35">
      <c r="B3" s="4"/>
      <c r="C3" s="4"/>
      <c r="D3" s="4"/>
      <c r="E3" s="5"/>
      <c r="F3" s="6"/>
      <c r="G3" s="6"/>
      <c r="H3" s="6"/>
      <c r="I3" s="6"/>
      <c r="J3" s="6"/>
      <c r="K3" s="6"/>
      <c r="L3" s="6"/>
      <c r="M3" s="7"/>
      <c r="N3" s="7"/>
      <c r="O3" s="7"/>
      <c r="P3" s="7"/>
      <c r="Q3" s="7"/>
      <c r="R3" s="7"/>
      <c r="S3" s="7"/>
      <c r="T3" s="7"/>
      <c r="U3" s="7"/>
      <c r="V3" s="7"/>
      <c r="W3" s="7"/>
      <c r="X3" s="7"/>
      <c r="Y3" s="7"/>
      <c r="Z3" s="7"/>
      <c r="AA3" s="7"/>
      <c r="AB3" s="7"/>
      <c r="AC3" s="7"/>
      <c r="AD3" s="7"/>
      <c r="AE3" s="7"/>
      <c r="AF3" s="7"/>
    </row>
    <row r="4" spans="1:32" ht="39" customHeight="1" x14ac:dyDescent="0.45">
      <c r="A4" s="362" t="s">
        <v>1</v>
      </c>
      <c r="B4" s="363"/>
      <c r="C4" s="363"/>
      <c r="D4" s="363"/>
      <c r="E4" s="364"/>
      <c r="F4" s="8" t="s">
        <v>34</v>
      </c>
      <c r="G4" s="844" t="s">
        <v>334</v>
      </c>
      <c r="H4" s="844"/>
      <c r="I4" s="844"/>
      <c r="J4" s="844"/>
      <c r="K4" s="844"/>
      <c r="L4" s="844"/>
      <c r="M4" s="844"/>
      <c r="N4" s="844"/>
      <c r="O4" s="844"/>
      <c r="P4" s="844"/>
      <c r="Q4" s="844"/>
      <c r="R4" s="844"/>
      <c r="S4" s="844"/>
      <c r="T4" s="844"/>
      <c r="U4" s="844"/>
      <c r="V4" s="844"/>
      <c r="W4" s="844"/>
      <c r="X4" s="844"/>
      <c r="Y4" s="844"/>
      <c r="Z4" s="844"/>
      <c r="AA4" s="844"/>
      <c r="AB4" s="844"/>
      <c r="AC4" s="844"/>
      <c r="AD4" s="844"/>
      <c r="AE4" s="844"/>
      <c r="AF4" s="47"/>
    </row>
    <row r="5" spans="1:32" ht="21" customHeight="1" x14ac:dyDescent="0.3">
      <c r="A5" s="322" t="s">
        <v>2</v>
      </c>
      <c r="B5" s="323"/>
      <c r="C5" s="323"/>
      <c r="D5" s="323"/>
      <c r="E5" s="332"/>
      <c r="F5" s="294"/>
      <c r="G5" s="843" t="s">
        <v>335</v>
      </c>
      <c r="H5" s="843"/>
      <c r="I5" s="843"/>
      <c r="J5" s="843"/>
      <c r="K5" s="843"/>
      <c r="L5" s="843"/>
      <c r="M5" s="843"/>
      <c r="N5" s="843"/>
      <c r="O5" s="843"/>
      <c r="P5" s="843"/>
      <c r="Q5" s="843"/>
      <c r="R5" s="843"/>
      <c r="S5" s="843"/>
      <c r="T5" s="843"/>
      <c r="U5" s="843"/>
      <c r="V5" s="843"/>
      <c r="W5" s="843"/>
      <c r="X5" s="843"/>
      <c r="Y5" s="843"/>
      <c r="Z5" s="843"/>
      <c r="AA5" s="843"/>
      <c r="AB5" s="843"/>
      <c r="AC5" s="843"/>
      <c r="AD5" s="843"/>
      <c r="AE5" s="843"/>
      <c r="AF5" s="10"/>
    </row>
    <row r="6" spans="1:32" ht="21" customHeight="1" x14ac:dyDescent="0.3">
      <c r="A6" s="337" t="s">
        <v>3</v>
      </c>
      <c r="B6" s="338"/>
      <c r="C6" s="338"/>
      <c r="D6" s="338"/>
      <c r="E6" s="339"/>
      <c r="F6" s="823" t="s">
        <v>298</v>
      </c>
      <c r="G6" s="834"/>
      <c r="H6" s="834"/>
      <c r="I6" s="835"/>
      <c r="J6" s="296"/>
      <c r="K6" s="826" t="s">
        <v>336</v>
      </c>
      <c r="L6" s="826"/>
      <c r="M6" s="826"/>
      <c r="N6" s="826"/>
      <c r="O6" s="826"/>
      <c r="P6" s="826"/>
      <c r="Q6" s="826"/>
      <c r="R6" s="826"/>
      <c r="S6" s="826"/>
      <c r="T6" s="826"/>
      <c r="U6" s="826"/>
      <c r="V6" s="826"/>
      <c r="W6" s="826"/>
      <c r="X6" s="826"/>
      <c r="Y6" s="826"/>
      <c r="Z6" s="826"/>
      <c r="AA6" s="826"/>
      <c r="AB6" s="826"/>
      <c r="AC6" s="826"/>
      <c r="AD6" s="826"/>
      <c r="AE6" s="826"/>
      <c r="AF6" s="10"/>
    </row>
    <row r="7" spans="1:32" ht="21" customHeight="1" x14ac:dyDescent="0.3">
      <c r="A7" s="337" t="s">
        <v>6</v>
      </c>
      <c r="B7" s="338"/>
      <c r="C7" s="338"/>
      <c r="D7" s="338"/>
      <c r="E7" s="339"/>
      <c r="F7" s="295"/>
      <c r="G7" s="826"/>
      <c r="H7" s="826"/>
      <c r="I7" s="826"/>
      <c r="J7" s="826"/>
      <c r="K7" s="826"/>
      <c r="L7" s="826"/>
      <c r="M7" s="826"/>
      <c r="N7" s="826"/>
      <c r="O7" s="826"/>
      <c r="P7" s="826"/>
      <c r="Q7" s="826"/>
      <c r="R7" s="826"/>
      <c r="S7" s="826"/>
      <c r="T7" s="826"/>
      <c r="U7" s="826"/>
      <c r="V7" s="826"/>
      <c r="W7" s="826"/>
      <c r="X7" s="826"/>
      <c r="Y7" s="826"/>
      <c r="Z7" s="826"/>
      <c r="AA7" s="826"/>
      <c r="AB7" s="826"/>
      <c r="AC7" s="826"/>
      <c r="AD7" s="826"/>
      <c r="AE7" s="826"/>
      <c r="AF7" s="10"/>
    </row>
    <row r="8" spans="1:32" ht="21" customHeight="1" x14ac:dyDescent="0.3">
      <c r="A8" s="337" t="s">
        <v>7</v>
      </c>
      <c r="B8" s="338"/>
      <c r="C8" s="338"/>
      <c r="D8" s="338"/>
      <c r="E8" s="339"/>
      <c r="F8" s="823" t="s">
        <v>8</v>
      </c>
      <c r="G8" s="834"/>
      <c r="H8" s="834"/>
      <c r="I8" s="835"/>
      <c r="J8" s="296"/>
      <c r="K8" s="845">
        <v>6305.15</v>
      </c>
      <c r="L8" s="845"/>
      <c r="M8" s="845"/>
      <c r="N8" s="845"/>
      <c r="O8" s="845"/>
      <c r="P8" s="297" t="s">
        <v>16</v>
      </c>
      <c r="Q8" s="841">
        <f>ROUNDDOWN(K8/3.305798,2)</f>
        <v>1907.3</v>
      </c>
      <c r="R8" s="841"/>
      <c r="S8" s="841"/>
      <c r="T8" s="841"/>
      <c r="U8" s="841"/>
      <c r="V8" s="297"/>
      <c r="W8" s="842" t="s">
        <v>289</v>
      </c>
      <c r="X8" s="842"/>
      <c r="Y8" s="842"/>
      <c r="Z8" s="297"/>
      <c r="AA8" s="297"/>
      <c r="AB8" s="297"/>
      <c r="AC8" s="297"/>
      <c r="AD8" s="297"/>
      <c r="AE8" s="297"/>
      <c r="AF8" s="10"/>
    </row>
    <row r="9" spans="1:32" ht="21" customHeight="1" x14ac:dyDescent="0.3">
      <c r="A9" s="348"/>
      <c r="B9" s="349"/>
      <c r="C9" s="349"/>
      <c r="D9" s="349"/>
      <c r="E9" s="350"/>
      <c r="F9" s="823" t="s">
        <v>9</v>
      </c>
      <c r="G9" s="834"/>
      <c r="H9" s="834"/>
      <c r="I9" s="835"/>
      <c r="J9" s="297"/>
      <c r="K9" s="826" t="s">
        <v>10</v>
      </c>
      <c r="L9" s="826"/>
      <c r="M9" s="826"/>
      <c r="N9" s="826"/>
      <c r="O9" s="826"/>
      <c r="P9" s="826"/>
      <c r="Q9" s="826"/>
      <c r="R9" s="297"/>
      <c r="S9" s="838" t="s">
        <v>11</v>
      </c>
      <c r="T9" s="834"/>
      <c r="U9" s="834"/>
      <c r="V9" s="835"/>
      <c r="W9" s="298"/>
      <c r="X9" s="826" t="s">
        <v>337</v>
      </c>
      <c r="Y9" s="826"/>
      <c r="Z9" s="826"/>
      <c r="AA9" s="826"/>
      <c r="AB9" s="826"/>
      <c r="AC9" s="826"/>
      <c r="AD9" s="826"/>
      <c r="AE9" s="826"/>
      <c r="AF9" s="10"/>
    </row>
    <row r="10" spans="1:32" ht="21" customHeight="1" x14ac:dyDescent="0.3">
      <c r="A10" s="348"/>
      <c r="B10" s="349"/>
      <c r="C10" s="349"/>
      <c r="D10" s="349"/>
      <c r="E10" s="350"/>
      <c r="F10" s="829" t="s">
        <v>13</v>
      </c>
      <c r="G10" s="830"/>
      <c r="H10" s="830"/>
      <c r="I10" s="831"/>
      <c r="J10" s="296"/>
      <c r="K10" s="826" t="s">
        <v>343</v>
      </c>
      <c r="L10" s="826"/>
      <c r="M10" s="826"/>
      <c r="N10" s="826"/>
      <c r="O10" s="826"/>
      <c r="P10" s="826"/>
      <c r="Q10" s="826"/>
      <c r="R10" s="826"/>
      <c r="S10" s="826"/>
      <c r="T10" s="826"/>
      <c r="U10" s="826"/>
      <c r="V10" s="826"/>
      <c r="W10" s="826"/>
      <c r="X10" s="826"/>
      <c r="Y10" s="826"/>
      <c r="Z10" s="826"/>
      <c r="AA10" s="826"/>
      <c r="AB10" s="826"/>
      <c r="AC10" s="826"/>
      <c r="AD10" s="826"/>
      <c r="AE10" s="826"/>
      <c r="AF10" s="10"/>
    </row>
    <row r="11" spans="1:32" ht="21" customHeight="1" x14ac:dyDescent="0.3">
      <c r="A11" s="18"/>
      <c r="B11" s="19"/>
      <c r="C11" s="19"/>
      <c r="D11" s="19"/>
      <c r="E11" s="20"/>
      <c r="F11" s="354"/>
      <c r="G11" s="355"/>
      <c r="H11" s="355"/>
      <c r="I11" s="832"/>
      <c r="J11" s="300"/>
      <c r="K11" s="826" t="s">
        <v>344</v>
      </c>
      <c r="L11" s="826"/>
      <c r="M11" s="826"/>
      <c r="N11" s="826"/>
      <c r="O11" s="826"/>
      <c r="P11" s="826"/>
      <c r="Q11" s="826"/>
      <c r="R11" s="826"/>
      <c r="S11" s="826"/>
      <c r="T11" s="826"/>
      <c r="U11" s="826"/>
      <c r="V11" s="826"/>
      <c r="W11" s="826"/>
      <c r="X11" s="826"/>
      <c r="Y11" s="826"/>
      <c r="Z11" s="826"/>
      <c r="AA11" s="826"/>
      <c r="AB11" s="826"/>
      <c r="AC11" s="826"/>
      <c r="AD11" s="826"/>
      <c r="AE11" s="826"/>
      <c r="AF11" s="22"/>
    </row>
    <row r="12" spans="1:32" ht="21" customHeight="1" x14ac:dyDescent="0.3">
      <c r="A12" s="337" t="s">
        <v>17</v>
      </c>
      <c r="B12" s="338"/>
      <c r="C12" s="338"/>
      <c r="D12" s="338"/>
      <c r="E12" s="339"/>
      <c r="F12" s="823" t="s">
        <v>18</v>
      </c>
      <c r="G12" s="834"/>
      <c r="H12" s="834"/>
      <c r="I12" s="835"/>
      <c r="J12" s="297"/>
      <c r="K12" s="826" t="s">
        <v>338</v>
      </c>
      <c r="L12" s="826"/>
      <c r="M12" s="826"/>
      <c r="N12" s="826"/>
      <c r="O12" s="826"/>
      <c r="P12" s="826"/>
      <c r="Q12" s="826"/>
      <c r="R12" s="826"/>
      <c r="S12" s="826"/>
      <c r="T12" s="826"/>
      <c r="U12" s="826"/>
      <c r="V12" s="826"/>
      <c r="W12" s="826"/>
      <c r="X12" s="826"/>
      <c r="Y12" s="826"/>
      <c r="Z12" s="826"/>
      <c r="AA12" s="826"/>
      <c r="AB12" s="826"/>
      <c r="AC12" s="826"/>
      <c r="AD12" s="826"/>
      <c r="AE12" s="826"/>
      <c r="AF12" s="10"/>
    </row>
    <row r="13" spans="1:32" ht="21" customHeight="1" x14ac:dyDescent="0.3">
      <c r="A13" s="340"/>
      <c r="B13" s="341"/>
      <c r="C13" s="341"/>
      <c r="D13" s="341"/>
      <c r="E13" s="342"/>
      <c r="F13" s="829" t="s">
        <v>20</v>
      </c>
      <c r="G13" s="830"/>
      <c r="H13" s="830"/>
      <c r="I13" s="831"/>
      <c r="J13" s="299"/>
      <c r="K13" s="297" t="s">
        <v>351</v>
      </c>
      <c r="L13" s="297"/>
      <c r="M13" s="297"/>
      <c r="N13" s="297"/>
      <c r="O13" s="297"/>
      <c r="P13" s="301"/>
      <c r="Q13" s="301"/>
      <c r="R13" s="301"/>
      <c r="S13" s="301"/>
      <c r="T13" s="301"/>
      <c r="U13" s="301"/>
      <c r="V13" s="301"/>
      <c r="W13" s="301"/>
      <c r="X13" s="301"/>
      <c r="Y13" s="301"/>
      <c r="Z13" s="301"/>
      <c r="AA13" s="301"/>
      <c r="AB13" s="301"/>
      <c r="AC13" s="301"/>
      <c r="AD13" s="301"/>
      <c r="AE13" s="301"/>
      <c r="AF13" s="17"/>
    </row>
    <row r="14" spans="1:32" ht="21" customHeight="1" x14ac:dyDescent="0.3">
      <c r="A14" s="340"/>
      <c r="B14" s="341"/>
      <c r="C14" s="341"/>
      <c r="D14" s="341"/>
      <c r="E14" s="342"/>
      <c r="F14" s="823" t="s">
        <v>21</v>
      </c>
      <c r="G14" s="834"/>
      <c r="H14" s="834"/>
      <c r="I14" s="835"/>
      <c r="J14" s="302"/>
      <c r="K14" s="836">
        <v>0.6</v>
      </c>
      <c r="L14" s="836"/>
      <c r="M14" s="836"/>
      <c r="N14" s="837" t="s">
        <v>339</v>
      </c>
      <c r="O14" s="837"/>
      <c r="P14" s="837"/>
      <c r="Q14" s="837"/>
      <c r="R14" s="837"/>
      <c r="S14" s="838" t="s">
        <v>22</v>
      </c>
      <c r="T14" s="834"/>
      <c r="U14" s="834"/>
      <c r="V14" s="835"/>
      <c r="W14" s="302"/>
      <c r="X14" s="839">
        <v>2</v>
      </c>
      <c r="Y14" s="839"/>
      <c r="Z14" s="839"/>
      <c r="AA14" s="297"/>
      <c r="AB14" s="839">
        <v>1</v>
      </c>
      <c r="AC14" s="839"/>
      <c r="AD14" s="839"/>
      <c r="AE14" s="297"/>
      <c r="AF14" s="10"/>
    </row>
    <row r="15" spans="1:32" ht="21" customHeight="1" x14ac:dyDescent="0.3">
      <c r="A15" s="340"/>
      <c r="B15" s="341"/>
      <c r="C15" s="341"/>
      <c r="D15" s="341"/>
      <c r="E15" s="342"/>
      <c r="F15" s="823" t="s">
        <v>23</v>
      </c>
      <c r="G15" s="834"/>
      <c r="H15" s="834"/>
      <c r="I15" s="835"/>
      <c r="J15" s="303"/>
      <c r="K15" s="840"/>
      <c r="L15" s="840"/>
      <c r="M15" s="840"/>
      <c r="N15" s="840"/>
      <c r="O15" s="840"/>
      <c r="P15" s="304"/>
      <c r="Q15" s="304"/>
      <c r="R15" s="304"/>
      <c r="S15" s="297"/>
      <c r="T15" s="297"/>
      <c r="U15" s="297"/>
      <c r="V15" s="297"/>
      <c r="W15" s="297"/>
      <c r="X15" s="297"/>
      <c r="Y15" s="297"/>
      <c r="Z15" s="297"/>
      <c r="AA15" s="297"/>
      <c r="AB15" s="297"/>
      <c r="AC15" s="297"/>
      <c r="AD15" s="297"/>
      <c r="AE15" s="297"/>
      <c r="AF15" s="10"/>
    </row>
    <row r="16" spans="1:32" ht="21" customHeight="1" x14ac:dyDescent="0.3">
      <c r="A16" s="343"/>
      <c r="B16" s="344"/>
      <c r="C16" s="344"/>
      <c r="D16" s="344"/>
      <c r="E16" s="345"/>
      <c r="F16" s="823" t="s">
        <v>24</v>
      </c>
      <c r="G16" s="824"/>
      <c r="H16" s="824"/>
      <c r="I16" s="825"/>
      <c r="J16" s="302"/>
      <c r="K16" s="305"/>
      <c r="L16" s="306"/>
      <c r="M16" s="306"/>
      <c r="N16" s="304"/>
      <c r="O16" s="304"/>
      <c r="P16" s="304"/>
      <c r="Q16" s="304"/>
      <c r="R16" s="304"/>
      <c r="S16" s="297"/>
      <c r="T16" s="297"/>
      <c r="U16" s="297"/>
      <c r="V16" s="297"/>
      <c r="W16" s="297"/>
      <c r="X16" s="297"/>
      <c r="Y16" s="297"/>
      <c r="Z16" s="297"/>
      <c r="AA16" s="297"/>
      <c r="AB16" s="297"/>
      <c r="AC16" s="297"/>
      <c r="AD16" s="297"/>
      <c r="AE16" s="297"/>
      <c r="AF16" s="10"/>
    </row>
    <row r="17" spans="1:34" ht="21" customHeight="1" x14ac:dyDescent="0.3">
      <c r="A17" s="322" t="s">
        <v>296</v>
      </c>
      <c r="B17" s="323"/>
      <c r="C17" s="323"/>
      <c r="D17" s="323"/>
      <c r="E17" s="332"/>
      <c r="F17" s="307" t="s">
        <v>26</v>
      </c>
      <c r="G17" s="826" t="s">
        <v>323</v>
      </c>
      <c r="H17" s="826"/>
      <c r="I17" s="826"/>
      <c r="J17" s="826"/>
      <c r="K17" s="826"/>
      <c r="L17" s="826"/>
      <c r="M17" s="826"/>
      <c r="N17" s="826"/>
      <c r="O17" s="826"/>
      <c r="P17" s="827"/>
      <c r="Q17" s="827"/>
      <c r="R17" s="827"/>
      <c r="S17" s="827"/>
      <c r="T17" s="827"/>
      <c r="U17" s="827"/>
      <c r="V17" s="827"/>
      <c r="W17" s="827"/>
      <c r="X17" s="827"/>
      <c r="Y17" s="827"/>
      <c r="Z17" s="827"/>
      <c r="AA17" s="827"/>
      <c r="AB17" s="827"/>
      <c r="AC17" s="827"/>
      <c r="AD17" s="827"/>
      <c r="AE17" s="827"/>
      <c r="AF17" s="27"/>
    </row>
    <row r="18" spans="1:34" ht="21" customHeight="1" x14ac:dyDescent="0.3">
      <c r="A18" s="322" t="s">
        <v>28</v>
      </c>
      <c r="B18" s="323"/>
      <c r="C18" s="323"/>
      <c r="D18" s="323"/>
      <c r="E18" s="323"/>
      <c r="F18" s="294"/>
      <c r="G18" s="297" t="s">
        <v>29</v>
      </c>
      <c r="H18" s="297"/>
      <c r="I18" s="297"/>
      <c r="J18" s="297"/>
      <c r="K18" s="297"/>
      <c r="L18" s="297"/>
      <c r="M18" s="297"/>
      <c r="N18" s="297"/>
      <c r="O18" s="297"/>
      <c r="P18" s="297"/>
      <c r="Q18" s="297"/>
      <c r="R18" s="297"/>
      <c r="S18" s="297"/>
      <c r="T18" s="297"/>
      <c r="U18" s="297"/>
      <c r="V18" s="297"/>
      <c r="W18" s="297"/>
      <c r="X18" s="297"/>
      <c r="Y18" s="297"/>
      <c r="Z18" s="297"/>
      <c r="AA18" s="297"/>
      <c r="AB18" s="297"/>
      <c r="AC18" s="297"/>
      <c r="AD18" s="297"/>
      <c r="AE18" s="297"/>
      <c r="AF18" s="10"/>
    </row>
    <row r="19" spans="1:34" ht="21" customHeight="1" x14ac:dyDescent="0.3">
      <c r="A19" s="322" t="s">
        <v>30</v>
      </c>
      <c r="B19" s="323"/>
      <c r="C19" s="323"/>
      <c r="D19" s="323"/>
      <c r="E19" s="332"/>
      <c r="F19" s="294"/>
      <c r="G19" s="828" t="s">
        <v>294</v>
      </c>
      <c r="H19" s="828"/>
      <c r="I19" s="828"/>
      <c r="J19" s="308"/>
      <c r="K19" s="308"/>
      <c r="L19" s="828"/>
      <c r="M19" s="828"/>
      <c r="N19" s="828"/>
      <c r="O19" s="828"/>
      <c r="P19" s="828"/>
      <c r="Q19" s="828"/>
      <c r="R19" s="828"/>
      <c r="S19" s="308"/>
      <c r="T19" s="308"/>
      <c r="U19" s="308"/>
      <c r="V19" s="308"/>
      <c r="W19" s="308"/>
      <c r="X19" s="308"/>
      <c r="Y19" s="308"/>
      <c r="Z19" s="308"/>
      <c r="AA19" s="308"/>
      <c r="AB19" s="308"/>
      <c r="AC19" s="308"/>
      <c r="AD19" s="308"/>
      <c r="AE19" s="308"/>
      <c r="AF19" s="10"/>
      <c r="AH19" s="28" t="s">
        <v>35</v>
      </c>
    </row>
    <row r="20" spans="1:34" ht="21" customHeight="1" x14ac:dyDescent="0.3">
      <c r="A20" s="18"/>
      <c r="B20" s="19"/>
      <c r="C20" s="19" t="s">
        <v>269</v>
      </c>
      <c r="D20" s="19"/>
      <c r="E20" s="20"/>
      <c r="F20" s="314" t="s">
        <v>352</v>
      </c>
      <c r="G20" s="315"/>
      <c r="H20" s="315"/>
      <c r="I20" s="315"/>
      <c r="J20" s="315"/>
      <c r="K20" s="315"/>
      <c r="L20" s="315"/>
      <c r="M20" s="315"/>
      <c r="N20" s="315"/>
      <c r="O20" s="315"/>
      <c r="P20" s="315"/>
      <c r="Q20" s="315"/>
      <c r="R20" s="315"/>
      <c r="S20" s="315"/>
      <c r="T20" s="315"/>
      <c r="U20" s="315"/>
      <c r="V20" s="315"/>
      <c r="W20" s="315"/>
      <c r="X20" s="315"/>
      <c r="Y20" s="315"/>
      <c r="Z20" s="315"/>
      <c r="AA20" s="315"/>
      <c r="AB20" s="315"/>
      <c r="AC20" s="315"/>
      <c r="AD20" s="315"/>
      <c r="AE20" s="315"/>
      <c r="AF20" s="316"/>
    </row>
    <row r="21" spans="1:34" ht="21" customHeight="1" x14ac:dyDescent="0.3">
      <c r="A21" s="18"/>
      <c r="B21" s="19"/>
      <c r="C21" s="19"/>
      <c r="D21" s="19"/>
      <c r="E21" s="20"/>
      <c r="F21" s="329" t="s">
        <v>353</v>
      </c>
      <c r="G21" s="330"/>
      <c r="H21" s="330"/>
      <c r="I21" s="330"/>
      <c r="J21" s="330"/>
      <c r="K21" s="330"/>
      <c r="L21" s="330"/>
      <c r="M21" s="330"/>
      <c r="N21" s="330"/>
      <c r="O21" s="330"/>
      <c r="P21" s="330"/>
      <c r="Q21" s="330"/>
      <c r="R21" s="330"/>
      <c r="S21" s="330"/>
      <c r="T21" s="330"/>
      <c r="U21" s="330"/>
      <c r="V21" s="330"/>
      <c r="W21" s="330"/>
      <c r="X21" s="330"/>
      <c r="Y21" s="330"/>
      <c r="Z21" s="330"/>
      <c r="AA21" s="330"/>
      <c r="AB21" s="330"/>
      <c r="AC21" s="330"/>
      <c r="AD21" s="330"/>
      <c r="AE21" s="330"/>
      <c r="AF21" s="331"/>
    </row>
    <row r="22" spans="1:34" ht="21" customHeight="1" thickBot="1" x14ac:dyDescent="0.35">
      <c r="A22" s="29"/>
      <c r="B22" s="30"/>
      <c r="C22" s="30"/>
      <c r="D22" s="30"/>
      <c r="E22" s="31"/>
      <c r="F22" s="329" t="s">
        <v>354</v>
      </c>
      <c r="G22" s="330"/>
      <c r="H22" s="330"/>
      <c r="I22" s="330"/>
      <c r="J22" s="330"/>
      <c r="K22" s="330"/>
      <c r="L22" s="330"/>
      <c r="M22" s="330"/>
      <c r="N22" s="330"/>
      <c r="O22" s="330"/>
      <c r="P22" s="330"/>
      <c r="Q22" s="330"/>
      <c r="R22" s="330"/>
      <c r="S22" s="330"/>
      <c r="T22" s="330"/>
      <c r="U22" s="330"/>
      <c r="V22" s="330"/>
      <c r="W22" s="330"/>
      <c r="X22" s="330"/>
      <c r="Y22" s="330"/>
      <c r="Z22" s="330"/>
      <c r="AA22" s="330"/>
      <c r="AB22" s="330"/>
      <c r="AC22" s="330"/>
      <c r="AD22" s="330"/>
      <c r="AE22" s="330"/>
      <c r="AF22" s="331"/>
    </row>
    <row r="23" spans="1:34" ht="13.5" customHeight="1" thickBot="1" x14ac:dyDescent="0.35">
      <c r="A23" s="34"/>
      <c r="B23" s="34"/>
      <c r="C23" s="34"/>
      <c r="D23" s="34"/>
      <c r="E23" s="34"/>
      <c r="F23" s="5"/>
      <c r="G23" s="35"/>
      <c r="H23" s="35"/>
      <c r="I23" s="35"/>
      <c r="J23" s="35"/>
      <c r="K23" s="35"/>
      <c r="L23" s="35"/>
      <c r="M23" s="35"/>
      <c r="N23" s="35"/>
      <c r="O23" s="35"/>
      <c r="P23" s="35"/>
      <c r="Q23" s="35"/>
      <c r="R23" s="35"/>
      <c r="S23" s="35"/>
      <c r="T23" s="35"/>
      <c r="U23" s="35"/>
      <c r="V23" s="35"/>
      <c r="W23" s="35"/>
      <c r="X23" s="35"/>
      <c r="Y23" s="35"/>
      <c r="Z23" s="35"/>
      <c r="AA23" s="35"/>
      <c r="AB23" s="35"/>
      <c r="AC23" s="35"/>
      <c r="AD23" s="35"/>
      <c r="AE23" s="35"/>
      <c r="AF23" s="5"/>
    </row>
    <row r="24" spans="1:34" ht="31.5" customHeight="1" x14ac:dyDescent="0.3">
      <c r="A24" s="36"/>
      <c r="B24" s="37"/>
      <c r="C24" s="37"/>
      <c r="D24" s="37"/>
      <c r="E24" s="37"/>
      <c r="F24" s="318"/>
      <c r="G24" s="318"/>
      <c r="H24" s="318"/>
      <c r="I24" s="318"/>
      <c r="J24" s="318"/>
      <c r="K24" s="318"/>
      <c r="L24" s="318"/>
      <c r="M24" s="318"/>
      <c r="N24" s="318"/>
      <c r="O24" s="318"/>
      <c r="P24" s="318"/>
      <c r="Q24" s="318"/>
      <c r="R24" s="318"/>
      <c r="S24" s="318"/>
      <c r="T24" s="318"/>
      <c r="U24" s="318"/>
      <c r="V24" s="37"/>
      <c r="W24" s="37"/>
      <c r="X24" s="37"/>
      <c r="Y24" s="37"/>
      <c r="Z24" s="37"/>
      <c r="AA24" s="37"/>
      <c r="AB24" s="37"/>
      <c r="AC24" s="37"/>
      <c r="AD24" s="37"/>
      <c r="AE24" s="37"/>
      <c r="AF24" s="38"/>
    </row>
    <row r="25" spans="1:34" ht="31.5" customHeight="1" x14ac:dyDescent="0.3">
      <c r="A25" s="39"/>
      <c r="B25" s="40"/>
      <c r="C25" s="40"/>
      <c r="D25" s="40"/>
      <c r="E25" s="40"/>
      <c r="F25" s="319"/>
      <c r="G25" s="319"/>
      <c r="H25" s="319"/>
      <c r="I25" s="319"/>
      <c r="J25" s="319"/>
      <c r="K25" s="319"/>
      <c r="L25" s="319"/>
      <c r="M25" s="319"/>
      <c r="N25" s="319"/>
      <c r="O25" s="319"/>
      <c r="P25" s="319"/>
      <c r="Q25" s="319"/>
      <c r="R25" s="319"/>
      <c r="S25" s="319"/>
      <c r="T25" s="319"/>
      <c r="U25" s="319"/>
      <c r="V25" s="2"/>
      <c r="W25" s="2"/>
      <c r="X25" s="2"/>
      <c r="Y25" s="2"/>
      <c r="Z25" s="2"/>
      <c r="AA25" s="2"/>
      <c r="AB25" s="2"/>
      <c r="AC25" s="2"/>
      <c r="AD25" s="2"/>
      <c r="AE25" s="2"/>
      <c r="AF25" s="41"/>
    </row>
    <row r="26" spans="1:34" ht="37.5" customHeight="1" thickBot="1" x14ac:dyDescent="0.35">
      <c r="A26" s="42"/>
      <c r="B26" s="43"/>
      <c r="C26" s="43"/>
      <c r="D26" s="43"/>
      <c r="E26" s="43"/>
      <c r="F26" s="43"/>
      <c r="G26" s="43"/>
      <c r="H26" s="43"/>
      <c r="I26" s="43"/>
      <c r="J26" s="43"/>
      <c r="K26" s="43"/>
      <c r="L26" s="43"/>
      <c r="M26" s="43"/>
      <c r="N26" s="43"/>
      <c r="O26" s="43"/>
      <c r="P26" s="43"/>
      <c r="Q26" s="43"/>
      <c r="R26" s="43"/>
      <c r="S26" s="43"/>
      <c r="T26" s="43"/>
      <c r="U26" s="43"/>
      <c r="V26" s="44"/>
      <c r="W26" s="44"/>
      <c r="X26" s="44"/>
      <c r="Y26" s="44"/>
      <c r="Z26" s="44"/>
      <c r="AA26" s="44"/>
      <c r="AB26" s="44"/>
      <c r="AC26" s="44"/>
      <c r="AD26" s="45"/>
      <c r="AE26" s="44"/>
      <c r="AF26" s="33"/>
    </row>
    <row r="27" spans="1:34" ht="20.25" customHeight="1" x14ac:dyDescent="0.3">
      <c r="A27" s="2" t="s">
        <v>33</v>
      </c>
      <c r="B27" s="2"/>
      <c r="C27" s="2"/>
      <c r="D27" s="2"/>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46"/>
    </row>
  </sheetData>
  <mergeCells count="47">
    <mergeCell ref="F24:U25"/>
    <mergeCell ref="A19:E19"/>
    <mergeCell ref="G19:I19"/>
    <mergeCell ref="L19:R19"/>
    <mergeCell ref="F20:AF20"/>
    <mergeCell ref="F21:AF21"/>
    <mergeCell ref="F22:AF22"/>
    <mergeCell ref="A18:E18"/>
    <mergeCell ref="A12:E16"/>
    <mergeCell ref="F12:I12"/>
    <mergeCell ref="K12:AE12"/>
    <mergeCell ref="F13:I13"/>
    <mergeCell ref="F14:I14"/>
    <mergeCell ref="K14:M14"/>
    <mergeCell ref="N14:R14"/>
    <mergeCell ref="S14:V14"/>
    <mergeCell ref="X14:Z14"/>
    <mergeCell ref="AB14:AD14"/>
    <mergeCell ref="F15:I15"/>
    <mergeCell ref="K15:O15"/>
    <mergeCell ref="F16:I16"/>
    <mergeCell ref="A17:E17"/>
    <mergeCell ref="G17:AE17"/>
    <mergeCell ref="A6:E6"/>
    <mergeCell ref="F6:I6"/>
    <mergeCell ref="K6:AE6"/>
    <mergeCell ref="A7:E7"/>
    <mergeCell ref="G7:AE7"/>
    <mergeCell ref="A8:E10"/>
    <mergeCell ref="F8:I8"/>
    <mergeCell ref="K8:O8"/>
    <mergeCell ref="Q8:U8"/>
    <mergeCell ref="W8:Y8"/>
    <mergeCell ref="F9:I9"/>
    <mergeCell ref="K9:Q9"/>
    <mergeCell ref="S9:V9"/>
    <mergeCell ref="X9:AE9"/>
    <mergeCell ref="F10:I11"/>
    <mergeCell ref="K10:AE10"/>
    <mergeCell ref="K11:AE11"/>
    <mergeCell ref="A5:E5"/>
    <mergeCell ref="G5:AE5"/>
    <mergeCell ref="A1:E1"/>
    <mergeCell ref="X1:AF1"/>
    <mergeCell ref="A2:AF2"/>
    <mergeCell ref="A4:E4"/>
    <mergeCell ref="G4:AE4"/>
  </mergeCells>
  <phoneticPr fontId="1"/>
  <dataValidations count="3">
    <dataValidation type="list" allowBlank="1" showInputMessage="1" showErrorMessage="1" sqref="K983044:S983044 JG983044:JO983044 TC983044:TK983044 ACY983044:ADG983044 AMU983044:ANC983044 AWQ983044:AWY983044 BGM983044:BGU983044 BQI983044:BQQ983044 CAE983044:CAM983044 CKA983044:CKI983044 CTW983044:CUE983044 DDS983044:DEA983044 DNO983044:DNW983044 DXK983044:DXS983044 EHG983044:EHO983044 ERC983044:ERK983044 FAY983044:FBG983044 FKU983044:FLC983044 FUQ983044:FUY983044 GEM983044:GEU983044 GOI983044:GOQ983044 GYE983044:GYM983044 HIA983044:HII983044 HRW983044:HSE983044 IBS983044:ICA983044 ILO983044:ILW983044 IVK983044:IVS983044 JFG983044:JFO983044 JPC983044:JPK983044 JYY983044:JZG983044 KIU983044:KJC983044 KSQ983044:KSY983044 LCM983044:LCU983044 LMI983044:LMQ983044 LWE983044:LWM983044 MGA983044:MGI983044 MPW983044:MQE983044 MZS983044:NAA983044 NJO983044:NJW983044 NTK983044:NTS983044 ODG983044:ODO983044 ONC983044:ONK983044 OWY983044:OXG983044 PGU983044:PHC983044 PQQ983044:PQY983044 QAM983044:QAU983044 QKI983044:QKQ983044 QUE983044:QUM983044 REA983044:REI983044 RNW983044:ROE983044 RXS983044:RYA983044 SHO983044:SHW983044 SRK983044:SRS983044 TBG983044:TBO983044 TLC983044:TLK983044 TUY983044:TVG983044 UEU983044:UFC983044 UOQ983044:UOY983044 UYM983044:UYU983044 VII983044:VIQ983044 VSE983044:VSM983044 WCA983044:WCI983044 WLW983044:WME983044 WVS983044:WWA983044 K65540:S65540 JG65540:JO65540 TC65540:TK65540 ACY65540:ADG65540 AMU65540:ANC65540 AWQ65540:AWY65540 BGM65540:BGU65540 BQI65540:BQQ65540 CAE65540:CAM65540 CKA65540:CKI65540 CTW65540:CUE65540 DDS65540:DEA65540 DNO65540:DNW65540 DXK65540:DXS65540 EHG65540:EHO65540 ERC65540:ERK65540 FAY65540:FBG65540 FKU65540:FLC65540 FUQ65540:FUY65540 GEM65540:GEU65540 GOI65540:GOQ65540 GYE65540:GYM65540 HIA65540:HII65540 HRW65540:HSE65540 IBS65540:ICA65540 ILO65540:ILW65540 IVK65540:IVS65540 JFG65540:JFO65540 JPC65540:JPK65540 JYY65540:JZG65540 KIU65540:KJC65540 KSQ65540:KSY65540 LCM65540:LCU65540 LMI65540:LMQ65540 LWE65540:LWM65540 MGA65540:MGI65540 MPW65540:MQE65540 MZS65540:NAA65540 NJO65540:NJW65540 NTK65540:NTS65540 ODG65540:ODO65540 ONC65540:ONK65540 OWY65540:OXG65540 PGU65540:PHC65540 PQQ65540:PQY65540 QAM65540:QAU65540 QKI65540:QKQ65540 QUE65540:QUM65540 REA65540:REI65540 RNW65540:ROE65540 RXS65540:RYA65540 SHO65540:SHW65540 SRK65540:SRS65540 TBG65540:TBO65540 TLC65540:TLK65540 TUY65540:TVG65540 UEU65540:UFC65540 UOQ65540:UOY65540 UYM65540:UYU65540 VII65540:VIQ65540 VSE65540:VSM65540 WCA65540:WCI65540 WLW65540:WME65540 WVS65540:WWA65540 K131076:S131076 JG131076:JO131076 TC131076:TK131076 ACY131076:ADG131076 AMU131076:ANC131076 AWQ131076:AWY131076 BGM131076:BGU131076 BQI131076:BQQ131076 CAE131076:CAM131076 CKA131076:CKI131076 CTW131076:CUE131076 DDS131076:DEA131076 DNO131076:DNW131076 DXK131076:DXS131076 EHG131076:EHO131076 ERC131076:ERK131076 FAY131076:FBG131076 FKU131076:FLC131076 FUQ131076:FUY131076 GEM131076:GEU131076 GOI131076:GOQ131076 GYE131076:GYM131076 HIA131076:HII131076 HRW131076:HSE131076 IBS131076:ICA131076 ILO131076:ILW131076 IVK131076:IVS131076 JFG131076:JFO131076 JPC131076:JPK131076 JYY131076:JZG131076 KIU131076:KJC131076 KSQ131076:KSY131076 LCM131076:LCU131076 LMI131076:LMQ131076 LWE131076:LWM131076 MGA131076:MGI131076 MPW131076:MQE131076 MZS131076:NAA131076 NJO131076:NJW131076 NTK131076:NTS131076 ODG131076:ODO131076 ONC131076:ONK131076 OWY131076:OXG131076 PGU131076:PHC131076 PQQ131076:PQY131076 QAM131076:QAU131076 QKI131076:QKQ131076 QUE131076:QUM131076 REA131076:REI131076 RNW131076:ROE131076 RXS131076:RYA131076 SHO131076:SHW131076 SRK131076:SRS131076 TBG131076:TBO131076 TLC131076:TLK131076 TUY131076:TVG131076 UEU131076:UFC131076 UOQ131076:UOY131076 UYM131076:UYU131076 VII131076:VIQ131076 VSE131076:VSM131076 WCA131076:WCI131076 WLW131076:WME131076 WVS131076:WWA131076 K196612:S196612 JG196612:JO196612 TC196612:TK196612 ACY196612:ADG196612 AMU196612:ANC196612 AWQ196612:AWY196612 BGM196612:BGU196612 BQI196612:BQQ196612 CAE196612:CAM196612 CKA196612:CKI196612 CTW196612:CUE196612 DDS196612:DEA196612 DNO196612:DNW196612 DXK196612:DXS196612 EHG196612:EHO196612 ERC196612:ERK196612 FAY196612:FBG196612 FKU196612:FLC196612 FUQ196612:FUY196612 GEM196612:GEU196612 GOI196612:GOQ196612 GYE196612:GYM196612 HIA196612:HII196612 HRW196612:HSE196612 IBS196612:ICA196612 ILO196612:ILW196612 IVK196612:IVS196612 JFG196612:JFO196612 JPC196612:JPK196612 JYY196612:JZG196612 KIU196612:KJC196612 KSQ196612:KSY196612 LCM196612:LCU196612 LMI196612:LMQ196612 LWE196612:LWM196612 MGA196612:MGI196612 MPW196612:MQE196612 MZS196612:NAA196612 NJO196612:NJW196612 NTK196612:NTS196612 ODG196612:ODO196612 ONC196612:ONK196612 OWY196612:OXG196612 PGU196612:PHC196612 PQQ196612:PQY196612 QAM196612:QAU196612 QKI196612:QKQ196612 QUE196612:QUM196612 REA196612:REI196612 RNW196612:ROE196612 RXS196612:RYA196612 SHO196612:SHW196612 SRK196612:SRS196612 TBG196612:TBO196612 TLC196612:TLK196612 TUY196612:TVG196612 UEU196612:UFC196612 UOQ196612:UOY196612 UYM196612:UYU196612 VII196612:VIQ196612 VSE196612:VSM196612 WCA196612:WCI196612 WLW196612:WME196612 WVS196612:WWA196612 K262148:S262148 JG262148:JO262148 TC262148:TK262148 ACY262148:ADG262148 AMU262148:ANC262148 AWQ262148:AWY262148 BGM262148:BGU262148 BQI262148:BQQ262148 CAE262148:CAM262148 CKA262148:CKI262148 CTW262148:CUE262148 DDS262148:DEA262148 DNO262148:DNW262148 DXK262148:DXS262148 EHG262148:EHO262148 ERC262148:ERK262148 FAY262148:FBG262148 FKU262148:FLC262148 FUQ262148:FUY262148 GEM262148:GEU262148 GOI262148:GOQ262148 GYE262148:GYM262148 HIA262148:HII262148 HRW262148:HSE262148 IBS262148:ICA262148 ILO262148:ILW262148 IVK262148:IVS262148 JFG262148:JFO262148 JPC262148:JPK262148 JYY262148:JZG262148 KIU262148:KJC262148 KSQ262148:KSY262148 LCM262148:LCU262148 LMI262148:LMQ262148 LWE262148:LWM262148 MGA262148:MGI262148 MPW262148:MQE262148 MZS262148:NAA262148 NJO262148:NJW262148 NTK262148:NTS262148 ODG262148:ODO262148 ONC262148:ONK262148 OWY262148:OXG262148 PGU262148:PHC262148 PQQ262148:PQY262148 QAM262148:QAU262148 QKI262148:QKQ262148 QUE262148:QUM262148 REA262148:REI262148 RNW262148:ROE262148 RXS262148:RYA262148 SHO262148:SHW262148 SRK262148:SRS262148 TBG262148:TBO262148 TLC262148:TLK262148 TUY262148:TVG262148 UEU262148:UFC262148 UOQ262148:UOY262148 UYM262148:UYU262148 VII262148:VIQ262148 VSE262148:VSM262148 WCA262148:WCI262148 WLW262148:WME262148 WVS262148:WWA262148 K327684:S327684 JG327684:JO327684 TC327684:TK327684 ACY327684:ADG327684 AMU327684:ANC327684 AWQ327684:AWY327684 BGM327684:BGU327684 BQI327684:BQQ327684 CAE327684:CAM327684 CKA327684:CKI327684 CTW327684:CUE327684 DDS327684:DEA327684 DNO327684:DNW327684 DXK327684:DXS327684 EHG327684:EHO327684 ERC327684:ERK327684 FAY327684:FBG327684 FKU327684:FLC327684 FUQ327684:FUY327684 GEM327684:GEU327684 GOI327684:GOQ327684 GYE327684:GYM327684 HIA327684:HII327684 HRW327684:HSE327684 IBS327684:ICA327684 ILO327684:ILW327684 IVK327684:IVS327684 JFG327684:JFO327684 JPC327684:JPK327684 JYY327684:JZG327684 KIU327684:KJC327684 KSQ327684:KSY327684 LCM327684:LCU327684 LMI327684:LMQ327684 LWE327684:LWM327684 MGA327684:MGI327684 MPW327684:MQE327684 MZS327684:NAA327684 NJO327684:NJW327684 NTK327684:NTS327684 ODG327684:ODO327684 ONC327684:ONK327684 OWY327684:OXG327684 PGU327684:PHC327684 PQQ327684:PQY327684 QAM327684:QAU327684 QKI327684:QKQ327684 QUE327684:QUM327684 REA327684:REI327684 RNW327684:ROE327684 RXS327684:RYA327684 SHO327684:SHW327684 SRK327684:SRS327684 TBG327684:TBO327684 TLC327684:TLK327684 TUY327684:TVG327684 UEU327684:UFC327684 UOQ327684:UOY327684 UYM327684:UYU327684 VII327684:VIQ327684 VSE327684:VSM327684 WCA327684:WCI327684 WLW327684:WME327684 WVS327684:WWA327684 K393220:S393220 JG393220:JO393220 TC393220:TK393220 ACY393220:ADG393220 AMU393220:ANC393220 AWQ393220:AWY393220 BGM393220:BGU393220 BQI393220:BQQ393220 CAE393220:CAM393220 CKA393220:CKI393220 CTW393220:CUE393220 DDS393220:DEA393220 DNO393220:DNW393220 DXK393220:DXS393220 EHG393220:EHO393220 ERC393220:ERK393220 FAY393220:FBG393220 FKU393220:FLC393220 FUQ393220:FUY393220 GEM393220:GEU393220 GOI393220:GOQ393220 GYE393220:GYM393220 HIA393220:HII393220 HRW393220:HSE393220 IBS393220:ICA393220 ILO393220:ILW393220 IVK393220:IVS393220 JFG393220:JFO393220 JPC393220:JPK393220 JYY393220:JZG393220 KIU393220:KJC393220 KSQ393220:KSY393220 LCM393220:LCU393220 LMI393220:LMQ393220 LWE393220:LWM393220 MGA393220:MGI393220 MPW393220:MQE393220 MZS393220:NAA393220 NJO393220:NJW393220 NTK393220:NTS393220 ODG393220:ODO393220 ONC393220:ONK393220 OWY393220:OXG393220 PGU393220:PHC393220 PQQ393220:PQY393220 QAM393220:QAU393220 QKI393220:QKQ393220 QUE393220:QUM393220 REA393220:REI393220 RNW393220:ROE393220 RXS393220:RYA393220 SHO393220:SHW393220 SRK393220:SRS393220 TBG393220:TBO393220 TLC393220:TLK393220 TUY393220:TVG393220 UEU393220:UFC393220 UOQ393220:UOY393220 UYM393220:UYU393220 VII393220:VIQ393220 VSE393220:VSM393220 WCA393220:WCI393220 WLW393220:WME393220 WVS393220:WWA393220 K458756:S458756 JG458756:JO458756 TC458756:TK458756 ACY458756:ADG458756 AMU458756:ANC458756 AWQ458756:AWY458756 BGM458756:BGU458756 BQI458756:BQQ458756 CAE458756:CAM458756 CKA458756:CKI458756 CTW458756:CUE458756 DDS458756:DEA458756 DNO458756:DNW458756 DXK458756:DXS458756 EHG458756:EHO458756 ERC458756:ERK458756 FAY458756:FBG458756 FKU458756:FLC458756 FUQ458756:FUY458756 GEM458756:GEU458756 GOI458756:GOQ458756 GYE458756:GYM458756 HIA458756:HII458756 HRW458756:HSE458756 IBS458756:ICA458756 ILO458756:ILW458756 IVK458756:IVS458756 JFG458756:JFO458756 JPC458756:JPK458756 JYY458756:JZG458756 KIU458756:KJC458756 KSQ458756:KSY458756 LCM458756:LCU458756 LMI458756:LMQ458756 LWE458756:LWM458756 MGA458756:MGI458756 MPW458756:MQE458756 MZS458756:NAA458756 NJO458756:NJW458756 NTK458756:NTS458756 ODG458756:ODO458756 ONC458756:ONK458756 OWY458756:OXG458756 PGU458756:PHC458756 PQQ458756:PQY458756 QAM458756:QAU458756 QKI458756:QKQ458756 QUE458756:QUM458756 REA458756:REI458756 RNW458756:ROE458756 RXS458756:RYA458756 SHO458756:SHW458756 SRK458756:SRS458756 TBG458756:TBO458756 TLC458756:TLK458756 TUY458756:TVG458756 UEU458756:UFC458756 UOQ458756:UOY458756 UYM458756:UYU458756 VII458756:VIQ458756 VSE458756:VSM458756 WCA458756:WCI458756 WLW458756:WME458756 WVS458756:WWA458756 K524292:S524292 JG524292:JO524292 TC524292:TK524292 ACY524292:ADG524292 AMU524292:ANC524292 AWQ524292:AWY524292 BGM524292:BGU524292 BQI524292:BQQ524292 CAE524292:CAM524292 CKA524292:CKI524292 CTW524292:CUE524292 DDS524292:DEA524292 DNO524292:DNW524292 DXK524292:DXS524292 EHG524292:EHO524292 ERC524292:ERK524292 FAY524292:FBG524292 FKU524292:FLC524292 FUQ524292:FUY524292 GEM524292:GEU524292 GOI524292:GOQ524292 GYE524292:GYM524292 HIA524292:HII524292 HRW524292:HSE524292 IBS524292:ICA524292 ILO524292:ILW524292 IVK524292:IVS524292 JFG524292:JFO524292 JPC524292:JPK524292 JYY524292:JZG524292 KIU524292:KJC524292 KSQ524292:KSY524292 LCM524292:LCU524292 LMI524292:LMQ524292 LWE524292:LWM524292 MGA524292:MGI524292 MPW524292:MQE524292 MZS524292:NAA524292 NJO524292:NJW524292 NTK524292:NTS524292 ODG524292:ODO524292 ONC524292:ONK524292 OWY524292:OXG524292 PGU524292:PHC524292 PQQ524292:PQY524292 QAM524292:QAU524292 QKI524292:QKQ524292 QUE524292:QUM524292 REA524292:REI524292 RNW524292:ROE524292 RXS524292:RYA524292 SHO524292:SHW524292 SRK524292:SRS524292 TBG524292:TBO524292 TLC524292:TLK524292 TUY524292:TVG524292 UEU524292:UFC524292 UOQ524292:UOY524292 UYM524292:UYU524292 VII524292:VIQ524292 VSE524292:VSM524292 WCA524292:WCI524292 WLW524292:WME524292 WVS524292:WWA524292 K589828:S589828 JG589828:JO589828 TC589828:TK589828 ACY589828:ADG589828 AMU589828:ANC589828 AWQ589828:AWY589828 BGM589828:BGU589828 BQI589828:BQQ589828 CAE589828:CAM589828 CKA589828:CKI589828 CTW589828:CUE589828 DDS589828:DEA589828 DNO589828:DNW589828 DXK589828:DXS589828 EHG589828:EHO589828 ERC589828:ERK589828 FAY589828:FBG589828 FKU589828:FLC589828 FUQ589828:FUY589828 GEM589828:GEU589828 GOI589828:GOQ589828 GYE589828:GYM589828 HIA589828:HII589828 HRW589828:HSE589828 IBS589828:ICA589828 ILO589828:ILW589828 IVK589828:IVS589828 JFG589828:JFO589828 JPC589828:JPK589828 JYY589828:JZG589828 KIU589828:KJC589828 KSQ589828:KSY589828 LCM589828:LCU589828 LMI589828:LMQ589828 LWE589828:LWM589828 MGA589828:MGI589828 MPW589828:MQE589828 MZS589828:NAA589828 NJO589828:NJW589828 NTK589828:NTS589828 ODG589828:ODO589828 ONC589828:ONK589828 OWY589828:OXG589828 PGU589828:PHC589828 PQQ589828:PQY589828 QAM589828:QAU589828 QKI589828:QKQ589828 QUE589828:QUM589828 REA589828:REI589828 RNW589828:ROE589828 RXS589828:RYA589828 SHO589828:SHW589828 SRK589828:SRS589828 TBG589828:TBO589828 TLC589828:TLK589828 TUY589828:TVG589828 UEU589828:UFC589828 UOQ589828:UOY589828 UYM589828:UYU589828 VII589828:VIQ589828 VSE589828:VSM589828 WCA589828:WCI589828 WLW589828:WME589828 WVS589828:WWA589828 K655364:S655364 JG655364:JO655364 TC655364:TK655364 ACY655364:ADG655364 AMU655364:ANC655364 AWQ655364:AWY655364 BGM655364:BGU655364 BQI655364:BQQ655364 CAE655364:CAM655364 CKA655364:CKI655364 CTW655364:CUE655364 DDS655364:DEA655364 DNO655364:DNW655364 DXK655364:DXS655364 EHG655364:EHO655364 ERC655364:ERK655364 FAY655364:FBG655364 FKU655364:FLC655364 FUQ655364:FUY655364 GEM655364:GEU655364 GOI655364:GOQ655364 GYE655364:GYM655364 HIA655364:HII655364 HRW655364:HSE655364 IBS655364:ICA655364 ILO655364:ILW655364 IVK655364:IVS655364 JFG655364:JFO655364 JPC655364:JPK655364 JYY655364:JZG655364 KIU655364:KJC655364 KSQ655364:KSY655364 LCM655364:LCU655364 LMI655364:LMQ655364 LWE655364:LWM655364 MGA655364:MGI655364 MPW655364:MQE655364 MZS655364:NAA655364 NJO655364:NJW655364 NTK655364:NTS655364 ODG655364:ODO655364 ONC655364:ONK655364 OWY655364:OXG655364 PGU655364:PHC655364 PQQ655364:PQY655364 QAM655364:QAU655364 QKI655364:QKQ655364 QUE655364:QUM655364 REA655364:REI655364 RNW655364:ROE655364 RXS655364:RYA655364 SHO655364:SHW655364 SRK655364:SRS655364 TBG655364:TBO655364 TLC655364:TLK655364 TUY655364:TVG655364 UEU655364:UFC655364 UOQ655364:UOY655364 UYM655364:UYU655364 VII655364:VIQ655364 VSE655364:VSM655364 WCA655364:WCI655364 WLW655364:WME655364 WVS655364:WWA655364 K720900:S720900 JG720900:JO720900 TC720900:TK720900 ACY720900:ADG720900 AMU720900:ANC720900 AWQ720900:AWY720900 BGM720900:BGU720900 BQI720900:BQQ720900 CAE720900:CAM720900 CKA720900:CKI720900 CTW720900:CUE720900 DDS720900:DEA720900 DNO720900:DNW720900 DXK720900:DXS720900 EHG720900:EHO720900 ERC720900:ERK720900 FAY720900:FBG720900 FKU720900:FLC720900 FUQ720900:FUY720900 GEM720900:GEU720900 GOI720900:GOQ720900 GYE720900:GYM720900 HIA720900:HII720900 HRW720900:HSE720900 IBS720900:ICA720900 ILO720900:ILW720900 IVK720900:IVS720900 JFG720900:JFO720900 JPC720900:JPK720900 JYY720900:JZG720900 KIU720900:KJC720900 KSQ720900:KSY720900 LCM720900:LCU720900 LMI720900:LMQ720900 LWE720900:LWM720900 MGA720900:MGI720900 MPW720900:MQE720900 MZS720900:NAA720900 NJO720900:NJW720900 NTK720900:NTS720900 ODG720900:ODO720900 ONC720900:ONK720900 OWY720900:OXG720900 PGU720900:PHC720900 PQQ720900:PQY720900 QAM720900:QAU720900 QKI720900:QKQ720900 QUE720900:QUM720900 REA720900:REI720900 RNW720900:ROE720900 RXS720900:RYA720900 SHO720900:SHW720900 SRK720900:SRS720900 TBG720900:TBO720900 TLC720900:TLK720900 TUY720900:TVG720900 UEU720900:UFC720900 UOQ720900:UOY720900 UYM720900:UYU720900 VII720900:VIQ720900 VSE720900:VSM720900 WCA720900:WCI720900 WLW720900:WME720900 WVS720900:WWA720900 K786436:S786436 JG786436:JO786436 TC786436:TK786436 ACY786436:ADG786436 AMU786436:ANC786436 AWQ786436:AWY786436 BGM786436:BGU786436 BQI786436:BQQ786436 CAE786436:CAM786436 CKA786436:CKI786436 CTW786436:CUE786436 DDS786436:DEA786436 DNO786436:DNW786436 DXK786436:DXS786436 EHG786436:EHO786436 ERC786436:ERK786436 FAY786436:FBG786436 FKU786436:FLC786436 FUQ786436:FUY786436 GEM786436:GEU786436 GOI786436:GOQ786436 GYE786436:GYM786436 HIA786436:HII786436 HRW786436:HSE786436 IBS786436:ICA786436 ILO786436:ILW786436 IVK786436:IVS786436 JFG786436:JFO786436 JPC786436:JPK786436 JYY786436:JZG786436 KIU786436:KJC786436 KSQ786436:KSY786436 LCM786436:LCU786436 LMI786436:LMQ786436 LWE786436:LWM786436 MGA786436:MGI786436 MPW786436:MQE786436 MZS786436:NAA786436 NJO786436:NJW786436 NTK786436:NTS786436 ODG786436:ODO786436 ONC786436:ONK786436 OWY786436:OXG786436 PGU786436:PHC786436 PQQ786436:PQY786436 QAM786436:QAU786436 QKI786436:QKQ786436 QUE786436:QUM786436 REA786436:REI786436 RNW786436:ROE786436 RXS786436:RYA786436 SHO786436:SHW786436 SRK786436:SRS786436 TBG786436:TBO786436 TLC786436:TLK786436 TUY786436:TVG786436 UEU786436:UFC786436 UOQ786436:UOY786436 UYM786436:UYU786436 VII786436:VIQ786436 VSE786436:VSM786436 WCA786436:WCI786436 WLW786436:WME786436 WVS786436:WWA786436 K851972:S851972 JG851972:JO851972 TC851972:TK851972 ACY851972:ADG851972 AMU851972:ANC851972 AWQ851972:AWY851972 BGM851972:BGU851972 BQI851972:BQQ851972 CAE851972:CAM851972 CKA851972:CKI851972 CTW851972:CUE851972 DDS851972:DEA851972 DNO851972:DNW851972 DXK851972:DXS851972 EHG851972:EHO851972 ERC851972:ERK851972 FAY851972:FBG851972 FKU851972:FLC851972 FUQ851972:FUY851972 GEM851972:GEU851972 GOI851972:GOQ851972 GYE851972:GYM851972 HIA851972:HII851972 HRW851972:HSE851972 IBS851972:ICA851972 ILO851972:ILW851972 IVK851972:IVS851972 JFG851972:JFO851972 JPC851972:JPK851972 JYY851972:JZG851972 KIU851972:KJC851972 KSQ851972:KSY851972 LCM851972:LCU851972 LMI851972:LMQ851972 LWE851972:LWM851972 MGA851972:MGI851972 MPW851972:MQE851972 MZS851972:NAA851972 NJO851972:NJW851972 NTK851972:NTS851972 ODG851972:ODO851972 ONC851972:ONK851972 OWY851972:OXG851972 PGU851972:PHC851972 PQQ851972:PQY851972 QAM851972:QAU851972 QKI851972:QKQ851972 QUE851972:QUM851972 REA851972:REI851972 RNW851972:ROE851972 RXS851972:RYA851972 SHO851972:SHW851972 SRK851972:SRS851972 TBG851972:TBO851972 TLC851972:TLK851972 TUY851972:TVG851972 UEU851972:UFC851972 UOQ851972:UOY851972 UYM851972:UYU851972 VII851972:VIQ851972 VSE851972:VSM851972 WCA851972:WCI851972 WLW851972:WME851972 WVS851972:WWA851972 K917508:S917508 JG917508:JO917508 TC917508:TK917508 ACY917508:ADG917508 AMU917508:ANC917508 AWQ917508:AWY917508 BGM917508:BGU917508 BQI917508:BQQ917508 CAE917508:CAM917508 CKA917508:CKI917508 CTW917508:CUE917508 DDS917508:DEA917508 DNO917508:DNW917508 DXK917508:DXS917508 EHG917508:EHO917508 ERC917508:ERK917508 FAY917508:FBG917508 FKU917508:FLC917508 FUQ917508:FUY917508 GEM917508:GEU917508 GOI917508:GOQ917508 GYE917508:GYM917508 HIA917508:HII917508 HRW917508:HSE917508 IBS917508:ICA917508 ILO917508:ILW917508 IVK917508:IVS917508 JFG917508:JFO917508 JPC917508:JPK917508 JYY917508:JZG917508 KIU917508:KJC917508 KSQ917508:KSY917508 LCM917508:LCU917508 LMI917508:LMQ917508 LWE917508:LWM917508 MGA917508:MGI917508 MPW917508:MQE917508 MZS917508:NAA917508 NJO917508:NJW917508 NTK917508:NTS917508 ODG917508:ODO917508 ONC917508:ONK917508 OWY917508:OXG917508 PGU917508:PHC917508 PQQ917508:PQY917508 QAM917508:QAU917508 QKI917508:QKQ917508 QUE917508:QUM917508 REA917508:REI917508 RNW917508:ROE917508 RXS917508:RYA917508 SHO917508:SHW917508 SRK917508:SRS917508 TBG917508:TBO917508 TLC917508:TLK917508 TUY917508:TVG917508 UEU917508:UFC917508 UOQ917508:UOY917508 UYM917508:UYU917508 VII917508:VIQ917508 VSE917508:VSM917508 WCA917508:WCI917508 WLW917508:WME917508 WVS917508:WWA917508" xr:uid="{645841E9-9396-4326-B12B-449651F9EB52}">
      <formula1>"鉄筋コンクリート造"</formula1>
    </dataValidation>
    <dataValidation type="list" allowBlank="1" showInputMessage="1" showErrorMessage="1" sqref="W917503:Y917503 JS917503:JU917503 TO917503:TQ917503 ADK917503:ADM917503 ANG917503:ANI917503 AXC917503:AXE917503 BGY917503:BHA917503 BQU917503:BQW917503 CAQ917503:CAS917503 CKM917503:CKO917503 CUI917503:CUK917503 DEE917503:DEG917503 DOA917503:DOC917503 DXW917503:DXY917503 EHS917503:EHU917503 ERO917503:ERQ917503 FBK917503:FBM917503 FLG917503:FLI917503 FVC917503:FVE917503 GEY917503:GFA917503 GOU917503:GOW917503 GYQ917503:GYS917503 HIM917503:HIO917503 HSI917503:HSK917503 ICE917503:ICG917503 IMA917503:IMC917503 IVW917503:IVY917503 JFS917503:JFU917503 JPO917503:JPQ917503 JZK917503:JZM917503 KJG917503:KJI917503 KTC917503:KTE917503 LCY917503:LDA917503 LMU917503:LMW917503 LWQ917503:LWS917503 MGM917503:MGO917503 MQI917503:MQK917503 NAE917503:NAG917503 NKA917503:NKC917503 NTW917503:NTY917503 ODS917503:ODU917503 ONO917503:ONQ917503 OXK917503:OXM917503 PHG917503:PHI917503 PRC917503:PRE917503 QAY917503:QBA917503 QKU917503:QKW917503 QUQ917503:QUS917503 REM917503:REO917503 ROI917503:ROK917503 RYE917503:RYG917503 SIA917503:SIC917503 SRW917503:SRY917503 TBS917503:TBU917503 TLO917503:TLQ917503 TVK917503:TVM917503 UFG917503:UFI917503 UPC917503:UPE917503 UYY917503:UZA917503 VIU917503:VIW917503 VSQ917503:VSS917503 WCM917503:WCO917503 WMI917503:WMK917503 WWE917503:WWG917503 W65543:Y65543 JS65543:JU65543 TO65543:TQ65543 ADK65543:ADM65543 ANG65543:ANI65543 AXC65543:AXE65543 BGY65543:BHA65543 BQU65543:BQW65543 CAQ65543:CAS65543 CKM65543:CKO65543 CUI65543:CUK65543 DEE65543:DEG65543 DOA65543:DOC65543 DXW65543:DXY65543 EHS65543:EHU65543 ERO65543:ERQ65543 FBK65543:FBM65543 FLG65543:FLI65543 FVC65543:FVE65543 GEY65543:GFA65543 GOU65543:GOW65543 GYQ65543:GYS65543 HIM65543:HIO65543 HSI65543:HSK65543 ICE65543:ICG65543 IMA65543:IMC65543 IVW65543:IVY65543 JFS65543:JFU65543 JPO65543:JPQ65543 JZK65543:JZM65543 KJG65543:KJI65543 KTC65543:KTE65543 LCY65543:LDA65543 LMU65543:LMW65543 LWQ65543:LWS65543 MGM65543:MGO65543 MQI65543:MQK65543 NAE65543:NAG65543 NKA65543:NKC65543 NTW65543:NTY65543 ODS65543:ODU65543 ONO65543:ONQ65543 OXK65543:OXM65543 PHG65543:PHI65543 PRC65543:PRE65543 QAY65543:QBA65543 QKU65543:QKW65543 QUQ65543:QUS65543 REM65543:REO65543 ROI65543:ROK65543 RYE65543:RYG65543 SIA65543:SIC65543 SRW65543:SRY65543 TBS65543:TBU65543 TLO65543:TLQ65543 TVK65543:TVM65543 UFG65543:UFI65543 UPC65543:UPE65543 UYY65543:UZA65543 VIU65543:VIW65543 VSQ65543:VSS65543 WCM65543:WCO65543 WMI65543:WMK65543 WWE65543:WWG65543 W131079:Y131079 JS131079:JU131079 TO131079:TQ131079 ADK131079:ADM131079 ANG131079:ANI131079 AXC131079:AXE131079 BGY131079:BHA131079 BQU131079:BQW131079 CAQ131079:CAS131079 CKM131079:CKO131079 CUI131079:CUK131079 DEE131079:DEG131079 DOA131079:DOC131079 DXW131079:DXY131079 EHS131079:EHU131079 ERO131079:ERQ131079 FBK131079:FBM131079 FLG131079:FLI131079 FVC131079:FVE131079 GEY131079:GFA131079 GOU131079:GOW131079 GYQ131079:GYS131079 HIM131079:HIO131079 HSI131079:HSK131079 ICE131079:ICG131079 IMA131079:IMC131079 IVW131079:IVY131079 JFS131079:JFU131079 JPO131079:JPQ131079 JZK131079:JZM131079 KJG131079:KJI131079 KTC131079:KTE131079 LCY131079:LDA131079 LMU131079:LMW131079 LWQ131079:LWS131079 MGM131079:MGO131079 MQI131079:MQK131079 NAE131079:NAG131079 NKA131079:NKC131079 NTW131079:NTY131079 ODS131079:ODU131079 ONO131079:ONQ131079 OXK131079:OXM131079 PHG131079:PHI131079 PRC131079:PRE131079 QAY131079:QBA131079 QKU131079:QKW131079 QUQ131079:QUS131079 REM131079:REO131079 ROI131079:ROK131079 RYE131079:RYG131079 SIA131079:SIC131079 SRW131079:SRY131079 TBS131079:TBU131079 TLO131079:TLQ131079 TVK131079:TVM131079 UFG131079:UFI131079 UPC131079:UPE131079 UYY131079:UZA131079 VIU131079:VIW131079 VSQ131079:VSS131079 WCM131079:WCO131079 WMI131079:WMK131079 WWE131079:WWG131079 W196615:Y196615 JS196615:JU196615 TO196615:TQ196615 ADK196615:ADM196615 ANG196615:ANI196615 AXC196615:AXE196615 BGY196615:BHA196615 BQU196615:BQW196615 CAQ196615:CAS196615 CKM196615:CKO196615 CUI196615:CUK196615 DEE196615:DEG196615 DOA196615:DOC196615 DXW196615:DXY196615 EHS196615:EHU196615 ERO196615:ERQ196615 FBK196615:FBM196615 FLG196615:FLI196615 FVC196615:FVE196615 GEY196615:GFA196615 GOU196615:GOW196615 GYQ196615:GYS196615 HIM196615:HIO196615 HSI196615:HSK196615 ICE196615:ICG196615 IMA196615:IMC196615 IVW196615:IVY196615 JFS196615:JFU196615 JPO196615:JPQ196615 JZK196615:JZM196615 KJG196615:KJI196615 KTC196615:KTE196615 LCY196615:LDA196615 LMU196615:LMW196615 LWQ196615:LWS196615 MGM196615:MGO196615 MQI196615:MQK196615 NAE196615:NAG196615 NKA196615:NKC196615 NTW196615:NTY196615 ODS196615:ODU196615 ONO196615:ONQ196615 OXK196615:OXM196615 PHG196615:PHI196615 PRC196615:PRE196615 QAY196615:QBA196615 QKU196615:QKW196615 QUQ196615:QUS196615 REM196615:REO196615 ROI196615:ROK196615 RYE196615:RYG196615 SIA196615:SIC196615 SRW196615:SRY196615 TBS196615:TBU196615 TLO196615:TLQ196615 TVK196615:TVM196615 UFG196615:UFI196615 UPC196615:UPE196615 UYY196615:UZA196615 VIU196615:VIW196615 VSQ196615:VSS196615 WCM196615:WCO196615 WMI196615:WMK196615 WWE196615:WWG196615 W262151:Y262151 JS262151:JU262151 TO262151:TQ262151 ADK262151:ADM262151 ANG262151:ANI262151 AXC262151:AXE262151 BGY262151:BHA262151 BQU262151:BQW262151 CAQ262151:CAS262151 CKM262151:CKO262151 CUI262151:CUK262151 DEE262151:DEG262151 DOA262151:DOC262151 DXW262151:DXY262151 EHS262151:EHU262151 ERO262151:ERQ262151 FBK262151:FBM262151 FLG262151:FLI262151 FVC262151:FVE262151 GEY262151:GFA262151 GOU262151:GOW262151 GYQ262151:GYS262151 HIM262151:HIO262151 HSI262151:HSK262151 ICE262151:ICG262151 IMA262151:IMC262151 IVW262151:IVY262151 JFS262151:JFU262151 JPO262151:JPQ262151 JZK262151:JZM262151 KJG262151:KJI262151 KTC262151:KTE262151 LCY262151:LDA262151 LMU262151:LMW262151 LWQ262151:LWS262151 MGM262151:MGO262151 MQI262151:MQK262151 NAE262151:NAG262151 NKA262151:NKC262151 NTW262151:NTY262151 ODS262151:ODU262151 ONO262151:ONQ262151 OXK262151:OXM262151 PHG262151:PHI262151 PRC262151:PRE262151 QAY262151:QBA262151 QKU262151:QKW262151 QUQ262151:QUS262151 REM262151:REO262151 ROI262151:ROK262151 RYE262151:RYG262151 SIA262151:SIC262151 SRW262151:SRY262151 TBS262151:TBU262151 TLO262151:TLQ262151 TVK262151:TVM262151 UFG262151:UFI262151 UPC262151:UPE262151 UYY262151:UZA262151 VIU262151:VIW262151 VSQ262151:VSS262151 WCM262151:WCO262151 WMI262151:WMK262151 WWE262151:WWG262151 W327687:Y327687 JS327687:JU327687 TO327687:TQ327687 ADK327687:ADM327687 ANG327687:ANI327687 AXC327687:AXE327687 BGY327687:BHA327687 BQU327687:BQW327687 CAQ327687:CAS327687 CKM327687:CKO327687 CUI327687:CUK327687 DEE327687:DEG327687 DOA327687:DOC327687 DXW327687:DXY327687 EHS327687:EHU327687 ERO327687:ERQ327687 FBK327687:FBM327687 FLG327687:FLI327687 FVC327687:FVE327687 GEY327687:GFA327687 GOU327687:GOW327687 GYQ327687:GYS327687 HIM327687:HIO327687 HSI327687:HSK327687 ICE327687:ICG327687 IMA327687:IMC327687 IVW327687:IVY327687 JFS327687:JFU327687 JPO327687:JPQ327687 JZK327687:JZM327687 KJG327687:KJI327687 KTC327687:KTE327687 LCY327687:LDA327687 LMU327687:LMW327687 LWQ327687:LWS327687 MGM327687:MGO327687 MQI327687:MQK327687 NAE327687:NAG327687 NKA327687:NKC327687 NTW327687:NTY327687 ODS327687:ODU327687 ONO327687:ONQ327687 OXK327687:OXM327687 PHG327687:PHI327687 PRC327687:PRE327687 QAY327687:QBA327687 QKU327687:QKW327687 QUQ327687:QUS327687 REM327687:REO327687 ROI327687:ROK327687 RYE327687:RYG327687 SIA327687:SIC327687 SRW327687:SRY327687 TBS327687:TBU327687 TLO327687:TLQ327687 TVK327687:TVM327687 UFG327687:UFI327687 UPC327687:UPE327687 UYY327687:UZA327687 VIU327687:VIW327687 VSQ327687:VSS327687 WCM327687:WCO327687 WMI327687:WMK327687 WWE327687:WWG327687 W393223:Y393223 JS393223:JU393223 TO393223:TQ393223 ADK393223:ADM393223 ANG393223:ANI393223 AXC393223:AXE393223 BGY393223:BHA393223 BQU393223:BQW393223 CAQ393223:CAS393223 CKM393223:CKO393223 CUI393223:CUK393223 DEE393223:DEG393223 DOA393223:DOC393223 DXW393223:DXY393223 EHS393223:EHU393223 ERO393223:ERQ393223 FBK393223:FBM393223 FLG393223:FLI393223 FVC393223:FVE393223 GEY393223:GFA393223 GOU393223:GOW393223 GYQ393223:GYS393223 HIM393223:HIO393223 HSI393223:HSK393223 ICE393223:ICG393223 IMA393223:IMC393223 IVW393223:IVY393223 JFS393223:JFU393223 JPO393223:JPQ393223 JZK393223:JZM393223 KJG393223:KJI393223 KTC393223:KTE393223 LCY393223:LDA393223 LMU393223:LMW393223 LWQ393223:LWS393223 MGM393223:MGO393223 MQI393223:MQK393223 NAE393223:NAG393223 NKA393223:NKC393223 NTW393223:NTY393223 ODS393223:ODU393223 ONO393223:ONQ393223 OXK393223:OXM393223 PHG393223:PHI393223 PRC393223:PRE393223 QAY393223:QBA393223 QKU393223:QKW393223 QUQ393223:QUS393223 REM393223:REO393223 ROI393223:ROK393223 RYE393223:RYG393223 SIA393223:SIC393223 SRW393223:SRY393223 TBS393223:TBU393223 TLO393223:TLQ393223 TVK393223:TVM393223 UFG393223:UFI393223 UPC393223:UPE393223 UYY393223:UZA393223 VIU393223:VIW393223 VSQ393223:VSS393223 WCM393223:WCO393223 WMI393223:WMK393223 WWE393223:WWG393223 W458759:Y458759 JS458759:JU458759 TO458759:TQ458759 ADK458759:ADM458759 ANG458759:ANI458759 AXC458759:AXE458759 BGY458759:BHA458759 BQU458759:BQW458759 CAQ458759:CAS458759 CKM458759:CKO458759 CUI458759:CUK458759 DEE458759:DEG458759 DOA458759:DOC458759 DXW458759:DXY458759 EHS458759:EHU458759 ERO458759:ERQ458759 FBK458759:FBM458759 FLG458759:FLI458759 FVC458759:FVE458759 GEY458759:GFA458759 GOU458759:GOW458759 GYQ458759:GYS458759 HIM458759:HIO458759 HSI458759:HSK458759 ICE458759:ICG458759 IMA458759:IMC458759 IVW458759:IVY458759 JFS458759:JFU458759 JPO458759:JPQ458759 JZK458759:JZM458759 KJG458759:KJI458759 KTC458759:KTE458759 LCY458759:LDA458759 LMU458759:LMW458759 LWQ458759:LWS458759 MGM458759:MGO458759 MQI458759:MQK458759 NAE458759:NAG458759 NKA458759:NKC458759 NTW458759:NTY458759 ODS458759:ODU458759 ONO458759:ONQ458759 OXK458759:OXM458759 PHG458759:PHI458759 PRC458759:PRE458759 QAY458759:QBA458759 QKU458759:QKW458759 QUQ458759:QUS458759 REM458759:REO458759 ROI458759:ROK458759 RYE458759:RYG458759 SIA458759:SIC458759 SRW458759:SRY458759 TBS458759:TBU458759 TLO458759:TLQ458759 TVK458759:TVM458759 UFG458759:UFI458759 UPC458759:UPE458759 UYY458759:UZA458759 VIU458759:VIW458759 VSQ458759:VSS458759 WCM458759:WCO458759 WMI458759:WMK458759 WWE458759:WWG458759 W524295:Y524295 JS524295:JU524295 TO524295:TQ524295 ADK524295:ADM524295 ANG524295:ANI524295 AXC524295:AXE524295 BGY524295:BHA524295 BQU524295:BQW524295 CAQ524295:CAS524295 CKM524295:CKO524295 CUI524295:CUK524295 DEE524295:DEG524295 DOA524295:DOC524295 DXW524295:DXY524295 EHS524295:EHU524295 ERO524295:ERQ524295 FBK524295:FBM524295 FLG524295:FLI524295 FVC524295:FVE524295 GEY524295:GFA524295 GOU524295:GOW524295 GYQ524295:GYS524295 HIM524295:HIO524295 HSI524295:HSK524295 ICE524295:ICG524295 IMA524295:IMC524295 IVW524295:IVY524295 JFS524295:JFU524295 JPO524295:JPQ524295 JZK524295:JZM524295 KJG524295:KJI524295 KTC524295:KTE524295 LCY524295:LDA524295 LMU524295:LMW524295 LWQ524295:LWS524295 MGM524295:MGO524295 MQI524295:MQK524295 NAE524295:NAG524295 NKA524295:NKC524295 NTW524295:NTY524295 ODS524295:ODU524295 ONO524295:ONQ524295 OXK524295:OXM524295 PHG524295:PHI524295 PRC524295:PRE524295 QAY524295:QBA524295 QKU524295:QKW524295 QUQ524295:QUS524295 REM524295:REO524295 ROI524295:ROK524295 RYE524295:RYG524295 SIA524295:SIC524295 SRW524295:SRY524295 TBS524295:TBU524295 TLO524295:TLQ524295 TVK524295:TVM524295 UFG524295:UFI524295 UPC524295:UPE524295 UYY524295:UZA524295 VIU524295:VIW524295 VSQ524295:VSS524295 WCM524295:WCO524295 WMI524295:WMK524295 WWE524295:WWG524295 W589831:Y589831 JS589831:JU589831 TO589831:TQ589831 ADK589831:ADM589831 ANG589831:ANI589831 AXC589831:AXE589831 BGY589831:BHA589831 BQU589831:BQW589831 CAQ589831:CAS589831 CKM589831:CKO589831 CUI589831:CUK589831 DEE589831:DEG589831 DOA589831:DOC589831 DXW589831:DXY589831 EHS589831:EHU589831 ERO589831:ERQ589831 FBK589831:FBM589831 FLG589831:FLI589831 FVC589831:FVE589831 GEY589831:GFA589831 GOU589831:GOW589831 GYQ589831:GYS589831 HIM589831:HIO589831 HSI589831:HSK589831 ICE589831:ICG589831 IMA589831:IMC589831 IVW589831:IVY589831 JFS589831:JFU589831 JPO589831:JPQ589831 JZK589831:JZM589831 KJG589831:KJI589831 KTC589831:KTE589831 LCY589831:LDA589831 LMU589831:LMW589831 LWQ589831:LWS589831 MGM589831:MGO589831 MQI589831:MQK589831 NAE589831:NAG589831 NKA589831:NKC589831 NTW589831:NTY589831 ODS589831:ODU589831 ONO589831:ONQ589831 OXK589831:OXM589831 PHG589831:PHI589831 PRC589831:PRE589831 QAY589831:QBA589831 QKU589831:QKW589831 QUQ589831:QUS589831 REM589831:REO589831 ROI589831:ROK589831 RYE589831:RYG589831 SIA589831:SIC589831 SRW589831:SRY589831 TBS589831:TBU589831 TLO589831:TLQ589831 TVK589831:TVM589831 UFG589831:UFI589831 UPC589831:UPE589831 UYY589831:UZA589831 VIU589831:VIW589831 VSQ589831:VSS589831 WCM589831:WCO589831 WMI589831:WMK589831 WWE589831:WWG589831 W655367:Y655367 JS655367:JU655367 TO655367:TQ655367 ADK655367:ADM655367 ANG655367:ANI655367 AXC655367:AXE655367 BGY655367:BHA655367 BQU655367:BQW655367 CAQ655367:CAS655367 CKM655367:CKO655367 CUI655367:CUK655367 DEE655367:DEG655367 DOA655367:DOC655367 DXW655367:DXY655367 EHS655367:EHU655367 ERO655367:ERQ655367 FBK655367:FBM655367 FLG655367:FLI655367 FVC655367:FVE655367 GEY655367:GFA655367 GOU655367:GOW655367 GYQ655367:GYS655367 HIM655367:HIO655367 HSI655367:HSK655367 ICE655367:ICG655367 IMA655367:IMC655367 IVW655367:IVY655367 JFS655367:JFU655367 JPO655367:JPQ655367 JZK655367:JZM655367 KJG655367:KJI655367 KTC655367:KTE655367 LCY655367:LDA655367 LMU655367:LMW655367 LWQ655367:LWS655367 MGM655367:MGO655367 MQI655367:MQK655367 NAE655367:NAG655367 NKA655367:NKC655367 NTW655367:NTY655367 ODS655367:ODU655367 ONO655367:ONQ655367 OXK655367:OXM655367 PHG655367:PHI655367 PRC655367:PRE655367 QAY655367:QBA655367 QKU655367:QKW655367 QUQ655367:QUS655367 REM655367:REO655367 ROI655367:ROK655367 RYE655367:RYG655367 SIA655367:SIC655367 SRW655367:SRY655367 TBS655367:TBU655367 TLO655367:TLQ655367 TVK655367:TVM655367 UFG655367:UFI655367 UPC655367:UPE655367 UYY655367:UZA655367 VIU655367:VIW655367 VSQ655367:VSS655367 WCM655367:WCO655367 WMI655367:WMK655367 WWE655367:WWG655367 W720903:Y720903 JS720903:JU720903 TO720903:TQ720903 ADK720903:ADM720903 ANG720903:ANI720903 AXC720903:AXE720903 BGY720903:BHA720903 BQU720903:BQW720903 CAQ720903:CAS720903 CKM720903:CKO720903 CUI720903:CUK720903 DEE720903:DEG720903 DOA720903:DOC720903 DXW720903:DXY720903 EHS720903:EHU720903 ERO720903:ERQ720903 FBK720903:FBM720903 FLG720903:FLI720903 FVC720903:FVE720903 GEY720903:GFA720903 GOU720903:GOW720903 GYQ720903:GYS720903 HIM720903:HIO720903 HSI720903:HSK720903 ICE720903:ICG720903 IMA720903:IMC720903 IVW720903:IVY720903 JFS720903:JFU720903 JPO720903:JPQ720903 JZK720903:JZM720903 KJG720903:KJI720903 KTC720903:KTE720903 LCY720903:LDA720903 LMU720903:LMW720903 LWQ720903:LWS720903 MGM720903:MGO720903 MQI720903:MQK720903 NAE720903:NAG720903 NKA720903:NKC720903 NTW720903:NTY720903 ODS720903:ODU720903 ONO720903:ONQ720903 OXK720903:OXM720903 PHG720903:PHI720903 PRC720903:PRE720903 QAY720903:QBA720903 QKU720903:QKW720903 QUQ720903:QUS720903 REM720903:REO720903 ROI720903:ROK720903 RYE720903:RYG720903 SIA720903:SIC720903 SRW720903:SRY720903 TBS720903:TBU720903 TLO720903:TLQ720903 TVK720903:TVM720903 UFG720903:UFI720903 UPC720903:UPE720903 UYY720903:UZA720903 VIU720903:VIW720903 VSQ720903:VSS720903 WCM720903:WCO720903 WMI720903:WMK720903 WWE720903:WWG720903 W786439:Y786439 JS786439:JU786439 TO786439:TQ786439 ADK786439:ADM786439 ANG786439:ANI786439 AXC786439:AXE786439 BGY786439:BHA786439 BQU786439:BQW786439 CAQ786439:CAS786439 CKM786439:CKO786439 CUI786439:CUK786439 DEE786439:DEG786439 DOA786439:DOC786439 DXW786439:DXY786439 EHS786439:EHU786439 ERO786439:ERQ786439 FBK786439:FBM786439 FLG786439:FLI786439 FVC786439:FVE786439 GEY786439:GFA786439 GOU786439:GOW786439 GYQ786439:GYS786439 HIM786439:HIO786439 HSI786439:HSK786439 ICE786439:ICG786439 IMA786439:IMC786439 IVW786439:IVY786439 JFS786439:JFU786439 JPO786439:JPQ786439 JZK786439:JZM786439 KJG786439:KJI786439 KTC786439:KTE786439 LCY786439:LDA786439 LMU786439:LMW786439 LWQ786439:LWS786439 MGM786439:MGO786439 MQI786439:MQK786439 NAE786439:NAG786439 NKA786439:NKC786439 NTW786439:NTY786439 ODS786439:ODU786439 ONO786439:ONQ786439 OXK786439:OXM786439 PHG786439:PHI786439 PRC786439:PRE786439 QAY786439:QBA786439 QKU786439:QKW786439 QUQ786439:QUS786439 REM786439:REO786439 ROI786439:ROK786439 RYE786439:RYG786439 SIA786439:SIC786439 SRW786439:SRY786439 TBS786439:TBU786439 TLO786439:TLQ786439 TVK786439:TVM786439 UFG786439:UFI786439 UPC786439:UPE786439 UYY786439:UZA786439 VIU786439:VIW786439 VSQ786439:VSS786439 WCM786439:WCO786439 WMI786439:WMK786439 WWE786439:WWG786439 W851975:Y851975 JS851975:JU851975 TO851975:TQ851975 ADK851975:ADM851975 ANG851975:ANI851975 AXC851975:AXE851975 BGY851975:BHA851975 BQU851975:BQW851975 CAQ851975:CAS851975 CKM851975:CKO851975 CUI851975:CUK851975 DEE851975:DEG851975 DOA851975:DOC851975 DXW851975:DXY851975 EHS851975:EHU851975 ERO851975:ERQ851975 FBK851975:FBM851975 FLG851975:FLI851975 FVC851975:FVE851975 GEY851975:GFA851975 GOU851975:GOW851975 GYQ851975:GYS851975 HIM851975:HIO851975 HSI851975:HSK851975 ICE851975:ICG851975 IMA851975:IMC851975 IVW851975:IVY851975 JFS851975:JFU851975 JPO851975:JPQ851975 JZK851975:JZM851975 KJG851975:KJI851975 KTC851975:KTE851975 LCY851975:LDA851975 LMU851975:LMW851975 LWQ851975:LWS851975 MGM851975:MGO851975 MQI851975:MQK851975 NAE851975:NAG851975 NKA851975:NKC851975 NTW851975:NTY851975 ODS851975:ODU851975 ONO851975:ONQ851975 OXK851975:OXM851975 PHG851975:PHI851975 PRC851975:PRE851975 QAY851975:QBA851975 QKU851975:QKW851975 QUQ851975:QUS851975 REM851975:REO851975 ROI851975:ROK851975 RYE851975:RYG851975 SIA851975:SIC851975 SRW851975:SRY851975 TBS851975:TBU851975 TLO851975:TLQ851975 TVK851975:TVM851975 UFG851975:UFI851975 UPC851975:UPE851975 UYY851975:UZA851975 VIU851975:VIW851975 VSQ851975:VSS851975 WCM851975:WCO851975 WMI851975:WMK851975 WWE851975:WWG851975 W917511:Y917511 JS917511:JU917511 TO917511:TQ917511 ADK917511:ADM917511 ANG917511:ANI917511 AXC917511:AXE917511 BGY917511:BHA917511 BQU917511:BQW917511 CAQ917511:CAS917511 CKM917511:CKO917511 CUI917511:CUK917511 DEE917511:DEG917511 DOA917511:DOC917511 DXW917511:DXY917511 EHS917511:EHU917511 ERO917511:ERQ917511 FBK917511:FBM917511 FLG917511:FLI917511 FVC917511:FVE917511 GEY917511:GFA917511 GOU917511:GOW917511 GYQ917511:GYS917511 HIM917511:HIO917511 HSI917511:HSK917511 ICE917511:ICG917511 IMA917511:IMC917511 IVW917511:IVY917511 JFS917511:JFU917511 JPO917511:JPQ917511 JZK917511:JZM917511 KJG917511:KJI917511 KTC917511:KTE917511 LCY917511:LDA917511 LMU917511:LMW917511 LWQ917511:LWS917511 MGM917511:MGO917511 MQI917511:MQK917511 NAE917511:NAG917511 NKA917511:NKC917511 NTW917511:NTY917511 ODS917511:ODU917511 ONO917511:ONQ917511 OXK917511:OXM917511 PHG917511:PHI917511 PRC917511:PRE917511 QAY917511:QBA917511 QKU917511:QKW917511 QUQ917511:QUS917511 REM917511:REO917511 ROI917511:ROK917511 RYE917511:RYG917511 SIA917511:SIC917511 SRW917511:SRY917511 TBS917511:TBU917511 TLO917511:TLQ917511 TVK917511:TVM917511 UFG917511:UFI917511 UPC917511:UPE917511 UYY917511:UZA917511 VIU917511:VIW917511 VSQ917511:VSS917511 WCM917511:WCO917511 WMI917511:WMK917511 WWE917511:WWG917511 W983047:Y983047 JS983047:JU983047 TO983047:TQ983047 ADK983047:ADM983047 ANG983047:ANI983047 AXC983047:AXE983047 BGY983047:BHA983047 BQU983047:BQW983047 CAQ983047:CAS983047 CKM983047:CKO983047 CUI983047:CUK983047 DEE983047:DEG983047 DOA983047:DOC983047 DXW983047:DXY983047 EHS983047:EHU983047 ERO983047:ERQ983047 FBK983047:FBM983047 FLG983047:FLI983047 FVC983047:FVE983047 GEY983047:GFA983047 GOU983047:GOW983047 GYQ983047:GYS983047 HIM983047:HIO983047 HSI983047:HSK983047 ICE983047:ICG983047 IMA983047:IMC983047 IVW983047:IVY983047 JFS983047:JFU983047 JPO983047:JPQ983047 JZK983047:JZM983047 KJG983047:KJI983047 KTC983047:KTE983047 LCY983047:LDA983047 LMU983047:LMW983047 LWQ983047:LWS983047 MGM983047:MGO983047 MQI983047:MQK983047 NAE983047:NAG983047 NKA983047:NKC983047 NTW983047:NTY983047 ODS983047:ODU983047 ONO983047:ONQ983047 OXK983047:OXM983047 PHG983047:PHI983047 PRC983047:PRE983047 QAY983047:QBA983047 QKU983047:QKW983047 QUQ983047:QUS983047 REM983047:REO983047 ROI983047:ROK983047 RYE983047:RYG983047 SIA983047:SIC983047 SRW983047:SRY983047 TBS983047:TBU983047 TLO983047:TLQ983047 TVK983047:TVM983047 UFG983047:UFI983047 UPC983047:UPE983047 UYY983047:UZA983047 VIU983047:VIW983047 VSQ983047:VSS983047 WCM983047:WCO983047 WMI983047:WMK983047 WWE983047:WWG983047 W983039:Y983039 JS983039:JU983039 TO983039:TQ983039 ADK983039:ADM983039 ANG983039:ANI983039 AXC983039:AXE983039 BGY983039:BHA983039 BQU983039:BQW983039 CAQ983039:CAS983039 CKM983039:CKO983039 CUI983039:CUK983039 DEE983039:DEG983039 DOA983039:DOC983039 DXW983039:DXY983039 EHS983039:EHU983039 ERO983039:ERQ983039 FBK983039:FBM983039 FLG983039:FLI983039 FVC983039:FVE983039 GEY983039:GFA983039 GOU983039:GOW983039 GYQ983039:GYS983039 HIM983039:HIO983039 HSI983039:HSK983039 ICE983039:ICG983039 IMA983039:IMC983039 IVW983039:IVY983039 JFS983039:JFU983039 JPO983039:JPQ983039 JZK983039:JZM983039 KJG983039:KJI983039 KTC983039:KTE983039 LCY983039:LDA983039 LMU983039:LMW983039 LWQ983039:LWS983039 MGM983039:MGO983039 MQI983039:MQK983039 NAE983039:NAG983039 NKA983039:NKC983039 NTW983039:NTY983039 ODS983039:ODU983039 ONO983039:ONQ983039 OXK983039:OXM983039 PHG983039:PHI983039 PRC983039:PRE983039 QAY983039:QBA983039 QKU983039:QKW983039 QUQ983039:QUS983039 REM983039:REO983039 ROI983039:ROK983039 RYE983039:RYG983039 SIA983039:SIC983039 SRW983039:SRY983039 TBS983039:TBU983039 TLO983039:TLQ983039 TVK983039:TVM983039 UFG983039:UFI983039 UPC983039:UPE983039 UYY983039:UZA983039 VIU983039:VIW983039 VSQ983039:VSS983039 WCM983039:WCO983039 WMI983039:WMK983039 WWE983039:WWG983039 W65535:Y65535 JS65535:JU65535 TO65535:TQ65535 ADK65535:ADM65535 ANG65535:ANI65535 AXC65535:AXE65535 BGY65535:BHA65535 BQU65535:BQW65535 CAQ65535:CAS65535 CKM65535:CKO65535 CUI65535:CUK65535 DEE65535:DEG65535 DOA65535:DOC65535 DXW65535:DXY65535 EHS65535:EHU65535 ERO65535:ERQ65535 FBK65535:FBM65535 FLG65535:FLI65535 FVC65535:FVE65535 GEY65535:GFA65535 GOU65535:GOW65535 GYQ65535:GYS65535 HIM65535:HIO65535 HSI65535:HSK65535 ICE65535:ICG65535 IMA65535:IMC65535 IVW65535:IVY65535 JFS65535:JFU65535 JPO65535:JPQ65535 JZK65535:JZM65535 KJG65535:KJI65535 KTC65535:KTE65535 LCY65535:LDA65535 LMU65535:LMW65535 LWQ65535:LWS65535 MGM65535:MGO65535 MQI65535:MQK65535 NAE65535:NAG65535 NKA65535:NKC65535 NTW65535:NTY65535 ODS65535:ODU65535 ONO65535:ONQ65535 OXK65535:OXM65535 PHG65535:PHI65535 PRC65535:PRE65535 QAY65535:QBA65535 QKU65535:QKW65535 QUQ65535:QUS65535 REM65535:REO65535 ROI65535:ROK65535 RYE65535:RYG65535 SIA65535:SIC65535 SRW65535:SRY65535 TBS65535:TBU65535 TLO65535:TLQ65535 TVK65535:TVM65535 UFG65535:UFI65535 UPC65535:UPE65535 UYY65535:UZA65535 VIU65535:VIW65535 VSQ65535:VSS65535 WCM65535:WCO65535 WMI65535:WMK65535 WWE65535:WWG65535 W131071:Y131071 JS131071:JU131071 TO131071:TQ131071 ADK131071:ADM131071 ANG131071:ANI131071 AXC131071:AXE131071 BGY131071:BHA131071 BQU131071:BQW131071 CAQ131071:CAS131071 CKM131071:CKO131071 CUI131071:CUK131071 DEE131071:DEG131071 DOA131071:DOC131071 DXW131071:DXY131071 EHS131071:EHU131071 ERO131071:ERQ131071 FBK131071:FBM131071 FLG131071:FLI131071 FVC131071:FVE131071 GEY131071:GFA131071 GOU131071:GOW131071 GYQ131071:GYS131071 HIM131071:HIO131071 HSI131071:HSK131071 ICE131071:ICG131071 IMA131071:IMC131071 IVW131071:IVY131071 JFS131071:JFU131071 JPO131071:JPQ131071 JZK131071:JZM131071 KJG131071:KJI131071 KTC131071:KTE131071 LCY131071:LDA131071 LMU131071:LMW131071 LWQ131071:LWS131071 MGM131071:MGO131071 MQI131071:MQK131071 NAE131071:NAG131071 NKA131071:NKC131071 NTW131071:NTY131071 ODS131071:ODU131071 ONO131071:ONQ131071 OXK131071:OXM131071 PHG131071:PHI131071 PRC131071:PRE131071 QAY131071:QBA131071 QKU131071:QKW131071 QUQ131071:QUS131071 REM131071:REO131071 ROI131071:ROK131071 RYE131071:RYG131071 SIA131071:SIC131071 SRW131071:SRY131071 TBS131071:TBU131071 TLO131071:TLQ131071 TVK131071:TVM131071 UFG131071:UFI131071 UPC131071:UPE131071 UYY131071:UZA131071 VIU131071:VIW131071 VSQ131071:VSS131071 WCM131071:WCO131071 WMI131071:WMK131071 WWE131071:WWG131071 W196607:Y196607 JS196607:JU196607 TO196607:TQ196607 ADK196607:ADM196607 ANG196607:ANI196607 AXC196607:AXE196607 BGY196607:BHA196607 BQU196607:BQW196607 CAQ196607:CAS196607 CKM196607:CKO196607 CUI196607:CUK196607 DEE196607:DEG196607 DOA196607:DOC196607 DXW196607:DXY196607 EHS196607:EHU196607 ERO196607:ERQ196607 FBK196607:FBM196607 FLG196607:FLI196607 FVC196607:FVE196607 GEY196607:GFA196607 GOU196607:GOW196607 GYQ196607:GYS196607 HIM196607:HIO196607 HSI196607:HSK196607 ICE196607:ICG196607 IMA196607:IMC196607 IVW196607:IVY196607 JFS196607:JFU196607 JPO196607:JPQ196607 JZK196607:JZM196607 KJG196607:KJI196607 KTC196607:KTE196607 LCY196607:LDA196607 LMU196607:LMW196607 LWQ196607:LWS196607 MGM196607:MGO196607 MQI196607:MQK196607 NAE196607:NAG196607 NKA196607:NKC196607 NTW196607:NTY196607 ODS196607:ODU196607 ONO196607:ONQ196607 OXK196607:OXM196607 PHG196607:PHI196607 PRC196607:PRE196607 QAY196607:QBA196607 QKU196607:QKW196607 QUQ196607:QUS196607 REM196607:REO196607 ROI196607:ROK196607 RYE196607:RYG196607 SIA196607:SIC196607 SRW196607:SRY196607 TBS196607:TBU196607 TLO196607:TLQ196607 TVK196607:TVM196607 UFG196607:UFI196607 UPC196607:UPE196607 UYY196607:UZA196607 VIU196607:VIW196607 VSQ196607:VSS196607 WCM196607:WCO196607 WMI196607:WMK196607 WWE196607:WWG196607 W262143:Y262143 JS262143:JU262143 TO262143:TQ262143 ADK262143:ADM262143 ANG262143:ANI262143 AXC262143:AXE262143 BGY262143:BHA262143 BQU262143:BQW262143 CAQ262143:CAS262143 CKM262143:CKO262143 CUI262143:CUK262143 DEE262143:DEG262143 DOA262143:DOC262143 DXW262143:DXY262143 EHS262143:EHU262143 ERO262143:ERQ262143 FBK262143:FBM262143 FLG262143:FLI262143 FVC262143:FVE262143 GEY262143:GFA262143 GOU262143:GOW262143 GYQ262143:GYS262143 HIM262143:HIO262143 HSI262143:HSK262143 ICE262143:ICG262143 IMA262143:IMC262143 IVW262143:IVY262143 JFS262143:JFU262143 JPO262143:JPQ262143 JZK262143:JZM262143 KJG262143:KJI262143 KTC262143:KTE262143 LCY262143:LDA262143 LMU262143:LMW262143 LWQ262143:LWS262143 MGM262143:MGO262143 MQI262143:MQK262143 NAE262143:NAG262143 NKA262143:NKC262143 NTW262143:NTY262143 ODS262143:ODU262143 ONO262143:ONQ262143 OXK262143:OXM262143 PHG262143:PHI262143 PRC262143:PRE262143 QAY262143:QBA262143 QKU262143:QKW262143 QUQ262143:QUS262143 REM262143:REO262143 ROI262143:ROK262143 RYE262143:RYG262143 SIA262143:SIC262143 SRW262143:SRY262143 TBS262143:TBU262143 TLO262143:TLQ262143 TVK262143:TVM262143 UFG262143:UFI262143 UPC262143:UPE262143 UYY262143:UZA262143 VIU262143:VIW262143 VSQ262143:VSS262143 WCM262143:WCO262143 WMI262143:WMK262143 WWE262143:WWG262143 W327679:Y327679 JS327679:JU327679 TO327679:TQ327679 ADK327679:ADM327679 ANG327679:ANI327679 AXC327679:AXE327679 BGY327679:BHA327679 BQU327679:BQW327679 CAQ327679:CAS327679 CKM327679:CKO327679 CUI327679:CUK327679 DEE327679:DEG327679 DOA327679:DOC327679 DXW327679:DXY327679 EHS327679:EHU327679 ERO327679:ERQ327679 FBK327679:FBM327679 FLG327679:FLI327679 FVC327679:FVE327679 GEY327679:GFA327679 GOU327679:GOW327679 GYQ327679:GYS327679 HIM327679:HIO327679 HSI327679:HSK327679 ICE327679:ICG327679 IMA327679:IMC327679 IVW327679:IVY327679 JFS327679:JFU327679 JPO327679:JPQ327679 JZK327679:JZM327679 KJG327679:KJI327679 KTC327679:KTE327679 LCY327679:LDA327679 LMU327679:LMW327679 LWQ327679:LWS327679 MGM327679:MGO327679 MQI327679:MQK327679 NAE327679:NAG327679 NKA327679:NKC327679 NTW327679:NTY327679 ODS327679:ODU327679 ONO327679:ONQ327679 OXK327679:OXM327679 PHG327679:PHI327679 PRC327679:PRE327679 QAY327679:QBA327679 QKU327679:QKW327679 QUQ327679:QUS327679 REM327679:REO327679 ROI327679:ROK327679 RYE327679:RYG327679 SIA327679:SIC327679 SRW327679:SRY327679 TBS327679:TBU327679 TLO327679:TLQ327679 TVK327679:TVM327679 UFG327679:UFI327679 UPC327679:UPE327679 UYY327679:UZA327679 VIU327679:VIW327679 VSQ327679:VSS327679 WCM327679:WCO327679 WMI327679:WMK327679 WWE327679:WWG327679 W393215:Y393215 JS393215:JU393215 TO393215:TQ393215 ADK393215:ADM393215 ANG393215:ANI393215 AXC393215:AXE393215 BGY393215:BHA393215 BQU393215:BQW393215 CAQ393215:CAS393215 CKM393215:CKO393215 CUI393215:CUK393215 DEE393215:DEG393215 DOA393215:DOC393215 DXW393215:DXY393215 EHS393215:EHU393215 ERO393215:ERQ393215 FBK393215:FBM393215 FLG393215:FLI393215 FVC393215:FVE393215 GEY393215:GFA393215 GOU393215:GOW393215 GYQ393215:GYS393215 HIM393215:HIO393215 HSI393215:HSK393215 ICE393215:ICG393215 IMA393215:IMC393215 IVW393215:IVY393215 JFS393215:JFU393215 JPO393215:JPQ393215 JZK393215:JZM393215 KJG393215:KJI393215 KTC393215:KTE393215 LCY393215:LDA393215 LMU393215:LMW393215 LWQ393215:LWS393215 MGM393215:MGO393215 MQI393215:MQK393215 NAE393215:NAG393215 NKA393215:NKC393215 NTW393215:NTY393215 ODS393215:ODU393215 ONO393215:ONQ393215 OXK393215:OXM393215 PHG393215:PHI393215 PRC393215:PRE393215 QAY393215:QBA393215 QKU393215:QKW393215 QUQ393215:QUS393215 REM393215:REO393215 ROI393215:ROK393215 RYE393215:RYG393215 SIA393215:SIC393215 SRW393215:SRY393215 TBS393215:TBU393215 TLO393215:TLQ393215 TVK393215:TVM393215 UFG393215:UFI393215 UPC393215:UPE393215 UYY393215:UZA393215 VIU393215:VIW393215 VSQ393215:VSS393215 WCM393215:WCO393215 WMI393215:WMK393215 WWE393215:WWG393215 W458751:Y458751 JS458751:JU458751 TO458751:TQ458751 ADK458751:ADM458751 ANG458751:ANI458751 AXC458751:AXE458751 BGY458751:BHA458751 BQU458751:BQW458751 CAQ458751:CAS458751 CKM458751:CKO458751 CUI458751:CUK458751 DEE458751:DEG458751 DOA458751:DOC458751 DXW458751:DXY458751 EHS458751:EHU458751 ERO458751:ERQ458751 FBK458751:FBM458751 FLG458751:FLI458751 FVC458751:FVE458751 GEY458751:GFA458751 GOU458751:GOW458751 GYQ458751:GYS458751 HIM458751:HIO458751 HSI458751:HSK458751 ICE458751:ICG458751 IMA458751:IMC458751 IVW458751:IVY458751 JFS458751:JFU458751 JPO458751:JPQ458751 JZK458751:JZM458751 KJG458751:KJI458751 KTC458751:KTE458751 LCY458751:LDA458751 LMU458751:LMW458751 LWQ458751:LWS458751 MGM458751:MGO458751 MQI458751:MQK458751 NAE458751:NAG458751 NKA458751:NKC458751 NTW458751:NTY458751 ODS458751:ODU458751 ONO458751:ONQ458751 OXK458751:OXM458751 PHG458751:PHI458751 PRC458751:PRE458751 QAY458751:QBA458751 QKU458751:QKW458751 QUQ458751:QUS458751 REM458751:REO458751 ROI458751:ROK458751 RYE458751:RYG458751 SIA458751:SIC458751 SRW458751:SRY458751 TBS458751:TBU458751 TLO458751:TLQ458751 TVK458751:TVM458751 UFG458751:UFI458751 UPC458751:UPE458751 UYY458751:UZA458751 VIU458751:VIW458751 VSQ458751:VSS458751 WCM458751:WCO458751 WMI458751:WMK458751 WWE458751:WWG458751 W524287:Y524287 JS524287:JU524287 TO524287:TQ524287 ADK524287:ADM524287 ANG524287:ANI524287 AXC524287:AXE524287 BGY524287:BHA524287 BQU524287:BQW524287 CAQ524287:CAS524287 CKM524287:CKO524287 CUI524287:CUK524287 DEE524287:DEG524287 DOA524287:DOC524287 DXW524287:DXY524287 EHS524287:EHU524287 ERO524287:ERQ524287 FBK524287:FBM524287 FLG524287:FLI524287 FVC524287:FVE524287 GEY524287:GFA524287 GOU524287:GOW524287 GYQ524287:GYS524287 HIM524287:HIO524287 HSI524287:HSK524287 ICE524287:ICG524287 IMA524287:IMC524287 IVW524287:IVY524287 JFS524287:JFU524287 JPO524287:JPQ524287 JZK524287:JZM524287 KJG524287:KJI524287 KTC524287:KTE524287 LCY524287:LDA524287 LMU524287:LMW524287 LWQ524287:LWS524287 MGM524287:MGO524287 MQI524287:MQK524287 NAE524287:NAG524287 NKA524287:NKC524287 NTW524287:NTY524287 ODS524287:ODU524287 ONO524287:ONQ524287 OXK524287:OXM524287 PHG524287:PHI524287 PRC524287:PRE524287 QAY524287:QBA524287 QKU524287:QKW524287 QUQ524287:QUS524287 REM524287:REO524287 ROI524287:ROK524287 RYE524287:RYG524287 SIA524287:SIC524287 SRW524287:SRY524287 TBS524287:TBU524287 TLO524287:TLQ524287 TVK524287:TVM524287 UFG524287:UFI524287 UPC524287:UPE524287 UYY524287:UZA524287 VIU524287:VIW524287 VSQ524287:VSS524287 WCM524287:WCO524287 WMI524287:WMK524287 WWE524287:WWG524287 W589823:Y589823 JS589823:JU589823 TO589823:TQ589823 ADK589823:ADM589823 ANG589823:ANI589823 AXC589823:AXE589823 BGY589823:BHA589823 BQU589823:BQW589823 CAQ589823:CAS589823 CKM589823:CKO589823 CUI589823:CUK589823 DEE589823:DEG589823 DOA589823:DOC589823 DXW589823:DXY589823 EHS589823:EHU589823 ERO589823:ERQ589823 FBK589823:FBM589823 FLG589823:FLI589823 FVC589823:FVE589823 GEY589823:GFA589823 GOU589823:GOW589823 GYQ589823:GYS589823 HIM589823:HIO589823 HSI589823:HSK589823 ICE589823:ICG589823 IMA589823:IMC589823 IVW589823:IVY589823 JFS589823:JFU589823 JPO589823:JPQ589823 JZK589823:JZM589823 KJG589823:KJI589823 KTC589823:KTE589823 LCY589823:LDA589823 LMU589823:LMW589823 LWQ589823:LWS589823 MGM589823:MGO589823 MQI589823:MQK589823 NAE589823:NAG589823 NKA589823:NKC589823 NTW589823:NTY589823 ODS589823:ODU589823 ONO589823:ONQ589823 OXK589823:OXM589823 PHG589823:PHI589823 PRC589823:PRE589823 QAY589823:QBA589823 QKU589823:QKW589823 QUQ589823:QUS589823 REM589823:REO589823 ROI589823:ROK589823 RYE589823:RYG589823 SIA589823:SIC589823 SRW589823:SRY589823 TBS589823:TBU589823 TLO589823:TLQ589823 TVK589823:TVM589823 UFG589823:UFI589823 UPC589823:UPE589823 UYY589823:UZA589823 VIU589823:VIW589823 VSQ589823:VSS589823 WCM589823:WCO589823 WMI589823:WMK589823 WWE589823:WWG589823 W655359:Y655359 JS655359:JU655359 TO655359:TQ655359 ADK655359:ADM655359 ANG655359:ANI655359 AXC655359:AXE655359 BGY655359:BHA655359 BQU655359:BQW655359 CAQ655359:CAS655359 CKM655359:CKO655359 CUI655359:CUK655359 DEE655359:DEG655359 DOA655359:DOC655359 DXW655359:DXY655359 EHS655359:EHU655359 ERO655359:ERQ655359 FBK655359:FBM655359 FLG655359:FLI655359 FVC655359:FVE655359 GEY655359:GFA655359 GOU655359:GOW655359 GYQ655359:GYS655359 HIM655359:HIO655359 HSI655359:HSK655359 ICE655359:ICG655359 IMA655359:IMC655359 IVW655359:IVY655359 JFS655359:JFU655359 JPO655359:JPQ655359 JZK655359:JZM655359 KJG655359:KJI655359 KTC655359:KTE655359 LCY655359:LDA655359 LMU655359:LMW655359 LWQ655359:LWS655359 MGM655359:MGO655359 MQI655359:MQK655359 NAE655359:NAG655359 NKA655359:NKC655359 NTW655359:NTY655359 ODS655359:ODU655359 ONO655359:ONQ655359 OXK655359:OXM655359 PHG655359:PHI655359 PRC655359:PRE655359 QAY655359:QBA655359 QKU655359:QKW655359 QUQ655359:QUS655359 REM655359:REO655359 ROI655359:ROK655359 RYE655359:RYG655359 SIA655359:SIC655359 SRW655359:SRY655359 TBS655359:TBU655359 TLO655359:TLQ655359 TVK655359:TVM655359 UFG655359:UFI655359 UPC655359:UPE655359 UYY655359:UZA655359 VIU655359:VIW655359 VSQ655359:VSS655359 WCM655359:WCO655359 WMI655359:WMK655359 WWE655359:WWG655359 W720895:Y720895 JS720895:JU720895 TO720895:TQ720895 ADK720895:ADM720895 ANG720895:ANI720895 AXC720895:AXE720895 BGY720895:BHA720895 BQU720895:BQW720895 CAQ720895:CAS720895 CKM720895:CKO720895 CUI720895:CUK720895 DEE720895:DEG720895 DOA720895:DOC720895 DXW720895:DXY720895 EHS720895:EHU720895 ERO720895:ERQ720895 FBK720895:FBM720895 FLG720895:FLI720895 FVC720895:FVE720895 GEY720895:GFA720895 GOU720895:GOW720895 GYQ720895:GYS720895 HIM720895:HIO720895 HSI720895:HSK720895 ICE720895:ICG720895 IMA720895:IMC720895 IVW720895:IVY720895 JFS720895:JFU720895 JPO720895:JPQ720895 JZK720895:JZM720895 KJG720895:KJI720895 KTC720895:KTE720895 LCY720895:LDA720895 LMU720895:LMW720895 LWQ720895:LWS720895 MGM720895:MGO720895 MQI720895:MQK720895 NAE720895:NAG720895 NKA720895:NKC720895 NTW720895:NTY720895 ODS720895:ODU720895 ONO720895:ONQ720895 OXK720895:OXM720895 PHG720895:PHI720895 PRC720895:PRE720895 QAY720895:QBA720895 QKU720895:QKW720895 QUQ720895:QUS720895 REM720895:REO720895 ROI720895:ROK720895 RYE720895:RYG720895 SIA720895:SIC720895 SRW720895:SRY720895 TBS720895:TBU720895 TLO720895:TLQ720895 TVK720895:TVM720895 UFG720895:UFI720895 UPC720895:UPE720895 UYY720895:UZA720895 VIU720895:VIW720895 VSQ720895:VSS720895 WCM720895:WCO720895 WMI720895:WMK720895 WWE720895:WWG720895 W786431:Y786431 JS786431:JU786431 TO786431:TQ786431 ADK786431:ADM786431 ANG786431:ANI786431 AXC786431:AXE786431 BGY786431:BHA786431 BQU786431:BQW786431 CAQ786431:CAS786431 CKM786431:CKO786431 CUI786431:CUK786431 DEE786431:DEG786431 DOA786431:DOC786431 DXW786431:DXY786431 EHS786431:EHU786431 ERO786431:ERQ786431 FBK786431:FBM786431 FLG786431:FLI786431 FVC786431:FVE786431 GEY786431:GFA786431 GOU786431:GOW786431 GYQ786431:GYS786431 HIM786431:HIO786431 HSI786431:HSK786431 ICE786431:ICG786431 IMA786431:IMC786431 IVW786431:IVY786431 JFS786431:JFU786431 JPO786431:JPQ786431 JZK786431:JZM786431 KJG786431:KJI786431 KTC786431:KTE786431 LCY786431:LDA786431 LMU786431:LMW786431 LWQ786431:LWS786431 MGM786431:MGO786431 MQI786431:MQK786431 NAE786431:NAG786431 NKA786431:NKC786431 NTW786431:NTY786431 ODS786431:ODU786431 ONO786431:ONQ786431 OXK786431:OXM786431 PHG786431:PHI786431 PRC786431:PRE786431 QAY786431:QBA786431 QKU786431:QKW786431 QUQ786431:QUS786431 REM786431:REO786431 ROI786431:ROK786431 RYE786431:RYG786431 SIA786431:SIC786431 SRW786431:SRY786431 TBS786431:TBU786431 TLO786431:TLQ786431 TVK786431:TVM786431 UFG786431:UFI786431 UPC786431:UPE786431 UYY786431:UZA786431 VIU786431:VIW786431 VSQ786431:VSS786431 WCM786431:WCO786431 WMI786431:WMK786431 WWE786431:WWG786431 W851967:Y851967 JS851967:JU851967 TO851967:TQ851967 ADK851967:ADM851967 ANG851967:ANI851967 AXC851967:AXE851967 BGY851967:BHA851967 BQU851967:BQW851967 CAQ851967:CAS851967 CKM851967:CKO851967 CUI851967:CUK851967 DEE851967:DEG851967 DOA851967:DOC851967 DXW851967:DXY851967 EHS851967:EHU851967 ERO851967:ERQ851967 FBK851967:FBM851967 FLG851967:FLI851967 FVC851967:FVE851967 GEY851967:GFA851967 GOU851967:GOW851967 GYQ851967:GYS851967 HIM851967:HIO851967 HSI851967:HSK851967 ICE851967:ICG851967 IMA851967:IMC851967 IVW851967:IVY851967 JFS851967:JFU851967 JPO851967:JPQ851967 JZK851967:JZM851967 KJG851967:KJI851967 KTC851967:KTE851967 LCY851967:LDA851967 LMU851967:LMW851967 LWQ851967:LWS851967 MGM851967:MGO851967 MQI851967:MQK851967 NAE851967:NAG851967 NKA851967:NKC851967 NTW851967:NTY851967 ODS851967:ODU851967 ONO851967:ONQ851967 OXK851967:OXM851967 PHG851967:PHI851967 PRC851967:PRE851967 QAY851967:QBA851967 QKU851967:QKW851967 QUQ851967:QUS851967 REM851967:REO851967 ROI851967:ROK851967 RYE851967:RYG851967 SIA851967:SIC851967 SRW851967:SRY851967 TBS851967:TBU851967 TLO851967:TLQ851967 TVK851967:TVM851967 UFG851967:UFI851967 UPC851967:UPE851967 UYY851967:UZA851967 VIU851967:VIW851967 VSQ851967:VSS851967 WCM851967:WCO851967 WMI851967:WMK851967 WWE851967:WWG851967 W8:Y8 JS8:JU8 TO8:TQ8 ADK8:ADM8 ANG8:ANI8 AXC8:AXE8 BGY8:BHA8 BQU8:BQW8 CAQ8:CAS8 CKM8:CKO8 CUI8:CUK8 DEE8:DEG8 DOA8:DOC8 DXW8:DXY8 EHS8:EHU8 ERO8:ERQ8 FBK8:FBM8 FLG8:FLI8 FVC8:FVE8 GEY8:GFA8 GOU8:GOW8 GYQ8:GYS8 HIM8:HIO8 HSI8:HSK8 ICE8:ICG8 IMA8:IMC8 IVW8:IVY8 JFS8:JFU8 JPO8:JPQ8 JZK8:JZM8 KJG8:KJI8 KTC8:KTE8 LCY8:LDA8 LMU8:LMW8 LWQ8:LWS8 MGM8:MGO8 MQI8:MQK8 NAE8:NAG8 NKA8:NKC8 NTW8:NTY8 ODS8:ODU8 ONO8:ONQ8 OXK8:OXM8 PHG8:PHI8 PRC8:PRE8 QAY8:QBA8 QKU8:QKW8 QUQ8:QUS8 REM8:REO8 ROI8:ROK8 RYE8:RYG8 SIA8:SIC8 SRW8:SRY8 TBS8:TBU8 TLO8:TLQ8 TVK8:TVM8 UFG8:UFI8 UPC8:UPE8 UYY8:UZA8 VIU8:VIW8 VSQ8:VSS8 WCM8:WCO8 WMI8:WMK8 WWE8:WWG8" xr:uid="{447BB60B-D992-4F66-94D2-305FF6C06028}">
      <formula1>"公簿,実測,有効"</formula1>
    </dataValidation>
    <dataValidation type="list" allowBlank="1" showInputMessage="1" showErrorMessage="1" sqref="G983059:M983059 JC983059:JI983059 SY983059:TE983059 ACU983059:ADA983059 AMQ983059:AMW983059 AWM983059:AWS983059 BGI983059:BGO983059 BQE983059:BQK983059 CAA983059:CAG983059 CJW983059:CKC983059 CTS983059:CTY983059 DDO983059:DDU983059 DNK983059:DNQ983059 DXG983059:DXM983059 EHC983059:EHI983059 EQY983059:ERE983059 FAU983059:FBA983059 FKQ983059:FKW983059 FUM983059:FUS983059 GEI983059:GEO983059 GOE983059:GOK983059 GYA983059:GYG983059 HHW983059:HIC983059 HRS983059:HRY983059 IBO983059:IBU983059 ILK983059:ILQ983059 IVG983059:IVM983059 JFC983059:JFI983059 JOY983059:JPE983059 JYU983059:JZA983059 KIQ983059:KIW983059 KSM983059:KSS983059 LCI983059:LCO983059 LME983059:LMK983059 LWA983059:LWG983059 MFW983059:MGC983059 MPS983059:MPY983059 MZO983059:MZU983059 NJK983059:NJQ983059 NTG983059:NTM983059 ODC983059:ODI983059 OMY983059:ONE983059 OWU983059:OXA983059 PGQ983059:PGW983059 PQM983059:PQS983059 QAI983059:QAO983059 QKE983059:QKK983059 QUA983059:QUG983059 RDW983059:REC983059 RNS983059:RNY983059 RXO983059:RXU983059 SHK983059:SHQ983059 SRG983059:SRM983059 TBC983059:TBI983059 TKY983059:TLE983059 TUU983059:TVA983059 UEQ983059:UEW983059 UOM983059:UOS983059 UYI983059:UYO983059 VIE983059:VIK983059 VSA983059:VSG983059 WBW983059:WCC983059 WLS983059:WLY983059 WVO983059:WVU983059 G65555:M65555 JC65555:JI65555 SY65555:TE65555 ACU65555:ADA65555 AMQ65555:AMW65555 AWM65555:AWS65555 BGI65555:BGO65555 BQE65555:BQK65555 CAA65555:CAG65555 CJW65555:CKC65555 CTS65555:CTY65555 DDO65555:DDU65555 DNK65555:DNQ65555 DXG65555:DXM65555 EHC65555:EHI65555 EQY65555:ERE65555 FAU65555:FBA65555 FKQ65555:FKW65555 FUM65555:FUS65555 GEI65555:GEO65555 GOE65555:GOK65555 GYA65555:GYG65555 HHW65555:HIC65555 HRS65555:HRY65555 IBO65555:IBU65555 ILK65555:ILQ65555 IVG65555:IVM65555 JFC65555:JFI65555 JOY65555:JPE65555 JYU65555:JZA65555 KIQ65555:KIW65555 KSM65555:KSS65555 LCI65555:LCO65555 LME65555:LMK65555 LWA65555:LWG65555 MFW65555:MGC65555 MPS65555:MPY65555 MZO65555:MZU65555 NJK65555:NJQ65555 NTG65555:NTM65555 ODC65555:ODI65555 OMY65555:ONE65555 OWU65555:OXA65555 PGQ65555:PGW65555 PQM65555:PQS65555 QAI65555:QAO65555 QKE65555:QKK65555 QUA65555:QUG65555 RDW65555:REC65555 RNS65555:RNY65555 RXO65555:RXU65555 SHK65555:SHQ65555 SRG65555:SRM65555 TBC65555:TBI65555 TKY65555:TLE65555 TUU65555:TVA65555 UEQ65555:UEW65555 UOM65555:UOS65555 UYI65555:UYO65555 VIE65555:VIK65555 VSA65555:VSG65555 WBW65555:WCC65555 WLS65555:WLY65555 WVO65555:WVU65555 G131091:M131091 JC131091:JI131091 SY131091:TE131091 ACU131091:ADA131091 AMQ131091:AMW131091 AWM131091:AWS131091 BGI131091:BGO131091 BQE131091:BQK131091 CAA131091:CAG131091 CJW131091:CKC131091 CTS131091:CTY131091 DDO131091:DDU131091 DNK131091:DNQ131091 DXG131091:DXM131091 EHC131091:EHI131091 EQY131091:ERE131091 FAU131091:FBA131091 FKQ131091:FKW131091 FUM131091:FUS131091 GEI131091:GEO131091 GOE131091:GOK131091 GYA131091:GYG131091 HHW131091:HIC131091 HRS131091:HRY131091 IBO131091:IBU131091 ILK131091:ILQ131091 IVG131091:IVM131091 JFC131091:JFI131091 JOY131091:JPE131091 JYU131091:JZA131091 KIQ131091:KIW131091 KSM131091:KSS131091 LCI131091:LCO131091 LME131091:LMK131091 LWA131091:LWG131091 MFW131091:MGC131091 MPS131091:MPY131091 MZO131091:MZU131091 NJK131091:NJQ131091 NTG131091:NTM131091 ODC131091:ODI131091 OMY131091:ONE131091 OWU131091:OXA131091 PGQ131091:PGW131091 PQM131091:PQS131091 QAI131091:QAO131091 QKE131091:QKK131091 QUA131091:QUG131091 RDW131091:REC131091 RNS131091:RNY131091 RXO131091:RXU131091 SHK131091:SHQ131091 SRG131091:SRM131091 TBC131091:TBI131091 TKY131091:TLE131091 TUU131091:TVA131091 UEQ131091:UEW131091 UOM131091:UOS131091 UYI131091:UYO131091 VIE131091:VIK131091 VSA131091:VSG131091 WBW131091:WCC131091 WLS131091:WLY131091 WVO131091:WVU131091 G196627:M196627 JC196627:JI196627 SY196627:TE196627 ACU196627:ADA196627 AMQ196627:AMW196627 AWM196627:AWS196627 BGI196627:BGO196627 BQE196627:BQK196627 CAA196627:CAG196627 CJW196627:CKC196627 CTS196627:CTY196627 DDO196627:DDU196627 DNK196627:DNQ196627 DXG196627:DXM196627 EHC196627:EHI196627 EQY196627:ERE196627 FAU196627:FBA196627 FKQ196627:FKW196627 FUM196627:FUS196627 GEI196627:GEO196627 GOE196627:GOK196627 GYA196627:GYG196627 HHW196627:HIC196627 HRS196627:HRY196627 IBO196627:IBU196627 ILK196627:ILQ196627 IVG196627:IVM196627 JFC196627:JFI196627 JOY196627:JPE196627 JYU196627:JZA196627 KIQ196627:KIW196627 KSM196627:KSS196627 LCI196627:LCO196627 LME196627:LMK196627 LWA196627:LWG196627 MFW196627:MGC196627 MPS196627:MPY196627 MZO196627:MZU196627 NJK196627:NJQ196627 NTG196627:NTM196627 ODC196627:ODI196627 OMY196627:ONE196627 OWU196627:OXA196627 PGQ196627:PGW196627 PQM196627:PQS196627 QAI196627:QAO196627 QKE196627:QKK196627 QUA196627:QUG196627 RDW196627:REC196627 RNS196627:RNY196627 RXO196627:RXU196627 SHK196627:SHQ196627 SRG196627:SRM196627 TBC196627:TBI196627 TKY196627:TLE196627 TUU196627:TVA196627 UEQ196627:UEW196627 UOM196627:UOS196627 UYI196627:UYO196627 VIE196627:VIK196627 VSA196627:VSG196627 WBW196627:WCC196627 WLS196627:WLY196627 WVO196627:WVU196627 G262163:M262163 JC262163:JI262163 SY262163:TE262163 ACU262163:ADA262163 AMQ262163:AMW262163 AWM262163:AWS262163 BGI262163:BGO262163 BQE262163:BQK262163 CAA262163:CAG262163 CJW262163:CKC262163 CTS262163:CTY262163 DDO262163:DDU262163 DNK262163:DNQ262163 DXG262163:DXM262163 EHC262163:EHI262163 EQY262163:ERE262163 FAU262163:FBA262163 FKQ262163:FKW262163 FUM262163:FUS262163 GEI262163:GEO262163 GOE262163:GOK262163 GYA262163:GYG262163 HHW262163:HIC262163 HRS262163:HRY262163 IBO262163:IBU262163 ILK262163:ILQ262163 IVG262163:IVM262163 JFC262163:JFI262163 JOY262163:JPE262163 JYU262163:JZA262163 KIQ262163:KIW262163 KSM262163:KSS262163 LCI262163:LCO262163 LME262163:LMK262163 LWA262163:LWG262163 MFW262163:MGC262163 MPS262163:MPY262163 MZO262163:MZU262163 NJK262163:NJQ262163 NTG262163:NTM262163 ODC262163:ODI262163 OMY262163:ONE262163 OWU262163:OXA262163 PGQ262163:PGW262163 PQM262163:PQS262163 QAI262163:QAO262163 QKE262163:QKK262163 QUA262163:QUG262163 RDW262163:REC262163 RNS262163:RNY262163 RXO262163:RXU262163 SHK262163:SHQ262163 SRG262163:SRM262163 TBC262163:TBI262163 TKY262163:TLE262163 TUU262163:TVA262163 UEQ262163:UEW262163 UOM262163:UOS262163 UYI262163:UYO262163 VIE262163:VIK262163 VSA262163:VSG262163 WBW262163:WCC262163 WLS262163:WLY262163 WVO262163:WVU262163 G327699:M327699 JC327699:JI327699 SY327699:TE327699 ACU327699:ADA327699 AMQ327699:AMW327699 AWM327699:AWS327699 BGI327699:BGO327699 BQE327699:BQK327699 CAA327699:CAG327699 CJW327699:CKC327699 CTS327699:CTY327699 DDO327699:DDU327699 DNK327699:DNQ327699 DXG327699:DXM327699 EHC327699:EHI327699 EQY327699:ERE327699 FAU327699:FBA327699 FKQ327699:FKW327699 FUM327699:FUS327699 GEI327699:GEO327699 GOE327699:GOK327699 GYA327699:GYG327699 HHW327699:HIC327699 HRS327699:HRY327699 IBO327699:IBU327699 ILK327699:ILQ327699 IVG327699:IVM327699 JFC327699:JFI327699 JOY327699:JPE327699 JYU327699:JZA327699 KIQ327699:KIW327699 KSM327699:KSS327699 LCI327699:LCO327699 LME327699:LMK327699 LWA327699:LWG327699 MFW327699:MGC327699 MPS327699:MPY327699 MZO327699:MZU327699 NJK327699:NJQ327699 NTG327699:NTM327699 ODC327699:ODI327699 OMY327699:ONE327699 OWU327699:OXA327699 PGQ327699:PGW327699 PQM327699:PQS327699 QAI327699:QAO327699 QKE327699:QKK327699 QUA327699:QUG327699 RDW327699:REC327699 RNS327699:RNY327699 RXO327699:RXU327699 SHK327699:SHQ327699 SRG327699:SRM327699 TBC327699:TBI327699 TKY327699:TLE327699 TUU327699:TVA327699 UEQ327699:UEW327699 UOM327699:UOS327699 UYI327699:UYO327699 VIE327699:VIK327699 VSA327699:VSG327699 WBW327699:WCC327699 WLS327699:WLY327699 WVO327699:WVU327699 G393235:M393235 JC393235:JI393235 SY393235:TE393235 ACU393235:ADA393235 AMQ393235:AMW393235 AWM393235:AWS393235 BGI393235:BGO393235 BQE393235:BQK393235 CAA393235:CAG393235 CJW393235:CKC393235 CTS393235:CTY393235 DDO393235:DDU393235 DNK393235:DNQ393235 DXG393235:DXM393235 EHC393235:EHI393235 EQY393235:ERE393235 FAU393235:FBA393235 FKQ393235:FKW393235 FUM393235:FUS393235 GEI393235:GEO393235 GOE393235:GOK393235 GYA393235:GYG393235 HHW393235:HIC393235 HRS393235:HRY393235 IBO393235:IBU393235 ILK393235:ILQ393235 IVG393235:IVM393235 JFC393235:JFI393235 JOY393235:JPE393235 JYU393235:JZA393235 KIQ393235:KIW393235 KSM393235:KSS393235 LCI393235:LCO393235 LME393235:LMK393235 LWA393235:LWG393235 MFW393235:MGC393235 MPS393235:MPY393235 MZO393235:MZU393235 NJK393235:NJQ393235 NTG393235:NTM393235 ODC393235:ODI393235 OMY393235:ONE393235 OWU393235:OXA393235 PGQ393235:PGW393235 PQM393235:PQS393235 QAI393235:QAO393235 QKE393235:QKK393235 QUA393235:QUG393235 RDW393235:REC393235 RNS393235:RNY393235 RXO393235:RXU393235 SHK393235:SHQ393235 SRG393235:SRM393235 TBC393235:TBI393235 TKY393235:TLE393235 TUU393235:TVA393235 UEQ393235:UEW393235 UOM393235:UOS393235 UYI393235:UYO393235 VIE393235:VIK393235 VSA393235:VSG393235 WBW393235:WCC393235 WLS393235:WLY393235 WVO393235:WVU393235 G458771:M458771 JC458771:JI458771 SY458771:TE458771 ACU458771:ADA458771 AMQ458771:AMW458771 AWM458771:AWS458771 BGI458771:BGO458771 BQE458771:BQK458771 CAA458771:CAG458771 CJW458771:CKC458771 CTS458771:CTY458771 DDO458771:DDU458771 DNK458771:DNQ458771 DXG458771:DXM458771 EHC458771:EHI458771 EQY458771:ERE458771 FAU458771:FBA458771 FKQ458771:FKW458771 FUM458771:FUS458771 GEI458771:GEO458771 GOE458771:GOK458771 GYA458771:GYG458771 HHW458771:HIC458771 HRS458771:HRY458771 IBO458771:IBU458771 ILK458771:ILQ458771 IVG458771:IVM458771 JFC458771:JFI458771 JOY458771:JPE458771 JYU458771:JZA458771 KIQ458771:KIW458771 KSM458771:KSS458771 LCI458771:LCO458771 LME458771:LMK458771 LWA458771:LWG458771 MFW458771:MGC458771 MPS458771:MPY458771 MZO458771:MZU458771 NJK458771:NJQ458771 NTG458771:NTM458771 ODC458771:ODI458771 OMY458771:ONE458771 OWU458771:OXA458771 PGQ458771:PGW458771 PQM458771:PQS458771 QAI458771:QAO458771 QKE458771:QKK458771 QUA458771:QUG458771 RDW458771:REC458771 RNS458771:RNY458771 RXO458771:RXU458771 SHK458771:SHQ458771 SRG458771:SRM458771 TBC458771:TBI458771 TKY458771:TLE458771 TUU458771:TVA458771 UEQ458771:UEW458771 UOM458771:UOS458771 UYI458771:UYO458771 VIE458771:VIK458771 VSA458771:VSG458771 WBW458771:WCC458771 WLS458771:WLY458771 WVO458771:WVU458771 G524307:M524307 JC524307:JI524307 SY524307:TE524307 ACU524307:ADA524307 AMQ524307:AMW524307 AWM524307:AWS524307 BGI524307:BGO524307 BQE524307:BQK524307 CAA524307:CAG524307 CJW524307:CKC524307 CTS524307:CTY524307 DDO524307:DDU524307 DNK524307:DNQ524307 DXG524307:DXM524307 EHC524307:EHI524307 EQY524307:ERE524307 FAU524307:FBA524307 FKQ524307:FKW524307 FUM524307:FUS524307 GEI524307:GEO524307 GOE524307:GOK524307 GYA524307:GYG524307 HHW524307:HIC524307 HRS524307:HRY524307 IBO524307:IBU524307 ILK524307:ILQ524307 IVG524307:IVM524307 JFC524307:JFI524307 JOY524307:JPE524307 JYU524307:JZA524307 KIQ524307:KIW524307 KSM524307:KSS524307 LCI524307:LCO524307 LME524307:LMK524307 LWA524307:LWG524307 MFW524307:MGC524307 MPS524307:MPY524307 MZO524307:MZU524307 NJK524307:NJQ524307 NTG524307:NTM524307 ODC524307:ODI524307 OMY524307:ONE524307 OWU524307:OXA524307 PGQ524307:PGW524307 PQM524307:PQS524307 QAI524307:QAO524307 QKE524307:QKK524307 QUA524307:QUG524307 RDW524307:REC524307 RNS524307:RNY524307 RXO524307:RXU524307 SHK524307:SHQ524307 SRG524307:SRM524307 TBC524307:TBI524307 TKY524307:TLE524307 TUU524307:TVA524307 UEQ524307:UEW524307 UOM524307:UOS524307 UYI524307:UYO524307 VIE524307:VIK524307 VSA524307:VSG524307 WBW524307:WCC524307 WLS524307:WLY524307 WVO524307:WVU524307 G589843:M589843 JC589843:JI589843 SY589843:TE589843 ACU589843:ADA589843 AMQ589843:AMW589843 AWM589843:AWS589843 BGI589843:BGO589843 BQE589843:BQK589843 CAA589843:CAG589843 CJW589843:CKC589843 CTS589843:CTY589843 DDO589843:DDU589843 DNK589843:DNQ589843 DXG589843:DXM589843 EHC589843:EHI589843 EQY589843:ERE589843 FAU589843:FBA589843 FKQ589843:FKW589843 FUM589843:FUS589843 GEI589843:GEO589843 GOE589843:GOK589843 GYA589843:GYG589843 HHW589843:HIC589843 HRS589843:HRY589843 IBO589843:IBU589843 ILK589843:ILQ589843 IVG589843:IVM589843 JFC589843:JFI589843 JOY589843:JPE589843 JYU589843:JZA589843 KIQ589843:KIW589843 KSM589843:KSS589843 LCI589843:LCO589843 LME589843:LMK589843 LWA589843:LWG589843 MFW589843:MGC589843 MPS589843:MPY589843 MZO589843:MZU589843 NJK589843:NJQ589843 NTG589843:NTM589843 ODC589843:ODI589843 OMY589843:ONE589843 OWU589843:OXA589843 PGQ589843:PGW589843 PQM589843:PQS589843 QAI589843:QAO589843 QKE589843:QKK589843 QUA589843:QUG589843 RDW589843:REC589843 RNS589843:RNY589843 RXO589843:RXU589843 SHK589843:SHQ589843 SRG589843:SRM589843 TBC589843:TBI589843 TKY589843:TLE589843 TUU589843:TVA589843 UEQ589843:UEW589843 UOM589843:UOS589843 UYI589843:UYO589843 VIE589843:VIK589843 VSA589843:VSG589843 WBW589843:WCC589843 WLS589843:WLY589843 WVO589843:WVU589843 G655379:M655379 JC655379:JI655379 SY655379:TE655379 ACU655379:ADA655379 AMQ655379:AMW655379 AWM655379:AWS655379 BGI655379:BGO655379 BQE655379:BQK655379 CAA655379:CAG655379 CJW655379:CKC655379 CTS655379:CTY655379 DDO655379:DDU655379 DNK655379:DNQ655379 DXG655379:DXM655379 EHC655379:EHI655379 EQY655379:ERE655379 FAU655379:FBA655379 FKQ655379:FKW655379 FUM655379:FUS655379 GEI655379:GEO655379 GOE655379:GOK655379 GYA655379:GYG655379 HHW655379:HIC655379 HRS655379:HRY655379 IBO655379:IBU655379 ILK655379:ILQ655379 IVG655379:IVM655379 JFC655379:JFI655379 JOY655379:JPE655379 JYU655379:JZA655379 KIQ655379:KIW655379 KSM655379:KSS655379 LCI655379:LCO655379 LME655379:LMK655379 LWA655379:LWG655379 MFW655379:MGC655379 MPS655379:MPY655379 MZO655379:MZU655379 NJK655379:NJQ655379 NTG655379:NTM655379 ODC655379:ODI655379 OMY655379:ONE655379 OWU655379:OXA655379 PGQ655379:PGW655379 PQM655379:PQS655379 QAI655379:QAO655379 QKE655379:QKK655379 QUA655379:QUG655379 RDW655379:REC655379 RNS655379:RNY655379 RXO655379:RXU655379 SHK655379:SHQ655379 SRG655379:SRM655379 TBC655379:TBI655379 TKY655379:TLE655379 TUU655379:TVA655379 UEQ655379:UEW655379 UOM655379:UOS655379 UYI655379:UYO655379 VIE655379:VIK655379 VSA655379:VSG655379 WBW655379:WCC655379 WLS655379:WLY655379 WVO655379:WVU655379 G720915:M720915 JC720915:JI720915 SY720915:TE720915 ACU720915:ADA720915 AMQ720915:AMW720915 AWM720915:AWS720915 BGI720915:BGO720915 BQE720915:BQK720915 CAA720915:CAG720915 CJW720915:CKC720915 CTS720915:CTY720915 DDO720915:DDU720915 DNK720915:DNQ720915 DXG720915:DXM720915 EHC720915:EHI720915 EQY720915:ERE720915 FAU720915:FBA720915 FKQ720915:FKW720915 FUM720915:FUS720915 GEI720915:GEO720915 GOE720915:GOK720915 GYA720915:GYG720915 HHW720915:HIC720915 HRS720915:HRY720915 IBO720915:IBU720915 ILK720915:ILQ720915 IVG720915:IVM720915 JFC720915:JFI720915 JOY720915:JPE720915 JYU720915:JZA720915 KIQ720915:KIW720915 KSM720915:KSS720915 LCI720915:LCO720915 LME720915:LMK720915 LWA720915:LWG720915 MFW720915:MGC720915 MPS720915:MPY720915 MZO720915:MZU720915 NJK720915:NJQ720915 NTG720915:NTM720915 ODC720915:ODI720915 OMY720915:ONE720915 OWU720915:OXA720915 PGQ720915:PGW720915 PQM720915:PQS720915 QAI720915:QAO720915 QKE720915:QKK720915 QUA720915:QUG720915 RDW720915:REC720915 RNS720915:RNY720915 RXO720915:RXU720915 SHK720915:SHQ720915 SRG720915:SRM720915 TBC720915:TBI720915 TKY720915:TLE720915 TUU720915:TVA720915 UEQ720915:UEW720915 UOM720915:UOS720915 UYI720915:UYO720915 VIE720915:VIK720915 VSA720915:VSG720915 WBW720915:WCC720915 WLS720915:WLY720915 WVO720915:WVU720915 G786451:M786451 JC786451:JI786451 SY786451:TE786451 ACU786451:ADA786451 AMQ786451:AMW786451 AWM786451:AWS786451 BGI786451:BGO786451 BQE786451:BQK786451 CAA786451:CAG786451 CJW786451:CKC786451 CTS786451:CTY786451 DDO786451:DDU786451 DNK786451:DNQ786451 DXG786451:DXM786451 EHC786451:EHI786451 EQY786451:ERE786451 FAU786451:FBA786451 FKQ786451:FKW786451 FUM786451:FUS786451 GEI786451:GEO786451 GOE786451:GOK786451 GYA786451:GYG786451 HHW786451:HIC786451 HRS786451:HRY786451 IBO786451:IBU786451 ILK786451:ILQ786451 IVG786451:IVM786451 JFC786451:JFI786451 JOY786451:JPE786451 JYU786451:JZA786451 KIQ786451:KIW786451 KSM786451:KSS786451 LCI786451:LCO786451 LME786451:LMK786451 LWA786451:LWG786451 MFW786451:MGC786451 MPS786451:MPY786451 MZO786451:MZU786451 NJK786451:NJQ786451 NTG786451:NTM786451 ODC786451:ODI786451 OMY786451:ONE786451 OWU786451:OXA786451 PGQ786451:PGW786451 PQM786451:PQS786451 QAI786451:QAO786451 QKE786451:QKK786451 QUA786451:QUG786451 RDW786451:REC786451 RNS786451:RNY786451 RXO786451:RXU786451 SHK786451:SHQ786451 SRG786451:SRM786451 TBC786451:TBI786451 TKY786451:TLE786451 TUU786451:TVA786451 UEQ786451:UEW786451 UOM786451:UOS786451 UYI786451:UYO786451 VIE786451:VIK786451 VSA786451:VSG786451 WBW786451:WCC786451 WLS786451:WLY786451 WVO786451:WVU786451 G851987:M851987 JC851987:JI851987 SY851987:TE851987 ACU851987:ADA851987 AMQ851987:AMW851987 AWM851987:AWS851987 BGI851987:BGO851987 BQE851987:BQK851987 CAA851987:CAG851987 CJW851987:CKC851987 CTS851987:CTY851987 DDO851987:DDU851987 DNK851987:DNQ851987 DXG851987:DXM851987 EHC851987:EHI851987 EQY851987:ERE851987 FAU851987:FBA851987 FKQ851987:FKW851987 FUM851987:FUS851987 GEI851987:GEO851987 GOE851987:GOK851987 GYA851987:GYG851987 HHW851987:HIC851987 HRS851987:HRY851987 IBO851987:IBU851987 ILK851987:ILQ851987 IVG851987:IVM851987 JFC851987:JFI851987 JOY851987:JPE851987 JYU851987:JZA851987 KIQ851987:KIW851987 KSM851987:KSS851987 LCI851987:LCO851987 LME851987:LMK851987 LWA851987:LWG851987 MFW851987:MGC851987 MPS851987:MPY851987 MZO851987:MZU851987 NJK851987:NJQ851987 NTG851987:NTM851987 ODC851987:ODI851987 OMY851987:ONE851987 OWU851987:OXA851987 PGQ851987:PGW851987 PQM851987:PQS851987 QAI851987:QAO851987 QKE851987:QKK851987 QUA851987:QUG851987 RDW851987:REC851987 RNS851987:RNY851987 RXO851987:RXU851987 SHK851987:SHQ851987 SRG851987:SRM851987 TBC851987:TBI851987 TKY851987:TLE851987 TUU851987:TVA851987 UEQ851987:UEW851987 UOM851987:UOS851987 UYI851987:UYO851987 VIE851987:VIK851987 VSA851987:VSG851987 WBW851987:WCC851987 WLS851987:WLY851987 WVO851987:WVU851987 G917523:M917523 JC917523:JI917523 SY917523:TE917523 ACU917523:ADA917523 AMQ917523:AMW917523 AWM917523:AWS917523 BGI917523:BGO917523 BQE917523:BQK917523 CAA917523:CAG917523 CJW917523:CKC917523 CTS917523:CTY917523 DDO917523:DDU917523 DNK917523:DNQ917523 DXG917523:DXM917523 EHC917523:EHI917523 EQY917523:ERE917523 FAU917523:FBA917523 FKQ917523:FKW917523 FUM917523:FUS917523 GEI917523:GEO917523 GOE917523:GOK917523 GYA917523:GYG917523 HHW917523:HIC917523 HRS917523:HRY917523 IBO917523:IBU917523 ILK917523:ILQ917523 IVG917523:IVM917523 JFC917523:JFI917523 JOY917523:JPE917523 JYU917523:JZA917523 KIQ917523:KIW917523 KSM917523:KSS917523 LCI917523:LCO917523 LME917523:LMK917523 LWA917523:LWG917523 MFW917523:MGC917523 MPS917523:MPY917523 MZO917523:MZU917523 NJK917523:NJQ917523 NTG917523:NTM917523 ODC917523:ODI917523 OMY917523:ONE917523 OWU917523:OXA917523 PGQ917523:PGW917523 PQM917523:PQS917523 QAI917523:QAO917523 QKE917523:QKK917523 QUA917523:QUG917523 RDW917523:REC917523 RNS917523:RNY917523 RXO917523:RXU917523 SHK917523:SHQ917523 SRG917523:SRM917523 TBC917523:TBI917523 TKY917523:TLE917523 TUU917523:TVA917523 UEQ917523:UEW917523 UOM917523:UOS917523 UYI917523:UYO917523 VIE917523:VIK917523 VSA917523:VSG917523 WBW917523:WCC917523 WLS917523:WLY917523 WVO917523:WVU917523" xr:uid="{F5360780-7AF1-4BAE-9C09-9640A721C77C}">
      <formula1>"想定賃料(管理費含),確定賃料(管理費含)"</formula1>
    </dataValidation>
  </dataValidations>
  <printOptions horizontalCentered="1"/>
  <pageMargins left="0.70866141732283472" right="0.39370078740157483" top="0.39370078740157483" bottom="0.19685039370078741" header="0.31496062992125984" footer="0.31496062992125984"/>
  <pageSetup paperSize="9"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588575-EC3C-4BBD-94D1-D6A3C9197116}">
  <dimension ref="A1:AH28"/>
  <sheetViews>
    <sheetView view="pageBreakPreview" topLeftCell="A4" zoomScale="85" zoomScaleNormal="100" zoomScaleSheetLayoutView="85" workbookViewId="0">
      <selection activeCell="G17" sqref="G17:AE17"/>
    </sheetView>
  </sheetViews>
  <sheetFormatPr defaultRowHeight="12.9" x14ac:dyDescent="0.3"/>
  <cols>
    <col min="1" max="70" width="2.62890625" style="3" customWidth="1"/>
    <col min="71" max="256" width="8.734375" style="3"/>
    <col min="257" max="282" width="2.62890625" style="3" customWidth="1"/>
    <col min="283" max="283" width="1.89453125" style="3" customWidth="1"/>
    <col min="284" max="284" width="2.3671875" style="3" customWidth="1"/>
    <col min="285" max="285" width="2.734375" style="3" customWidth="1"/>
    <col min="286" max="286" width="2.1015625" style="3" customWidth="1"/>
    <col min="287" max="287" width="2.62890625" style="3" customWidth="1"/>
    <col min="288" max="288" width="1.734375" style="3" customWidth="1"/>
    <col min="289" max="326" width="2.62890625" style="3" customWidth="1"/>
    <col min="327" max="512" width="8.734375" style="3"/>
    <col min="513" max="538" width="2.62890625" style="3" customWidth="1"/>
    <col min="539" max="539" width="1.89453125" style="3" customWidth="1"/>
    <col min="540" max="540" width="2.3671875" style="3" customWidth="1"/>
    <col min="541" max="541" width="2.734375" style="3" customWidth="1"/>
    <col min="542" max="542" width="2.1015625" style="3" customWidth="1"/>
    <col min="543" max="543" width="2.62890625" style="3" customWidth="1"/>
    <col min="544" max="544" width="1.734375" style="3" customWidth="1"/>
    <col min="545" max="582" width="2.62890625" style="3" customWidth="1"/>
    <col min="583" max="768" width="8.734375" style="3"/>
    <col min="769" max="794" width="2.62890625" style="3" customWidth="1"/>
    <col min="795" max="795" width="1.89453125" style="3" customWidth="1"/>
    <col min="796" max="796" width="2.3671875" style="3" customWidth="1"/>
    <col min="797" max="797" width="2.734375" style="3" customWidth="1"/>
    <col min="798" max="798" width="2.1015625" style="3" customWidth="1"/>
    <col min="799" max="799" width="2.62890625" style="3" customWidth="1"/>
    <col min="800" max="800" width="1.734375" style="3" customWidth="1"/>
    <col min="801" max="838" width="2.62890625" style="3" customWidth="1"/>
    <col min="839" max="1024" width="8.734375" style="3"/>
    <col min="1025" max="1050" width="2.62890625" style="3" customWidth="1"/>
    <col min="1051" max="1051" width="1.89453125" style="3" customWidth="1"/>
    <col min="1052" max="1052" width="2.3671875" style="3" customWidth="1"/>
    <col min="1053" max="1053" width="2.734375" style="3" customWidth="1"/>
    <col min="1054" max="1054" width="2.1015625" style="3" customWidth="1"/>
    <col min="1055" max="1055" width="2.62890625" style="3" customWidth="1"/>
    <col min="1056" max="1056" width="1.734375" style="3" customWidth="1"/>
    <col min="1057" max="1094" width="2.62890625" style="3" customWidth="1"/>
    <col min="1095" max="1280" width="8.734375" style="3"/>
    <col min="1281" max="1306" width="2.62890625" style="3" customWidth="1"/>
    <col min="1307" max="1307" width="1.89453125" style="3" customWidth="1"/>
    <col min="1308" max="1308" width="2.3671875" style="3" customWidth="1"/>
    <col min="1309" max="1309" width="2.734375" style="3" customWidth="1"/>
    <col min="1310" max="1310" width="2.1015625" style="3" customWidth="1"/>
    <col min="1311" max="1311" width="2.62890625" style="3" customWidth="1"/>
    <col min="1312" max="1312" width="1.734375" style="3" customWidth="1"/>
    <col min="1313" max="1350" width="2.62890625" style="3" customWidth="1"/>
    <col min="1351" max="1536" width="8.734375" style="3"/>
    <col min="1537" max="1562" width="2.62890625" style="3" customWidth="1"/>
    <col min="1563" max="1563" width="1.89453125" style="3" customWidth="1"/>
    <col min="1564" max="1564" width="2.3671875" style="3" customWidth="1"/>
    <col min="1565" max="1565" width="2.734375" style="3" customWidth="1"/>
    <col min="1566" max="1566" width="2.1015625" style="3" customWidth="1"/>
    <col min="1567" max="1567" width="2.62890625" style="3" customWidth="1"/>
    <col min="1568" max="1568" width="1.734375" style="3" customWidth="1"/>
    <col min="1569" max="1606" width="2.62890625" style="3" customWidth="1"/>
    <col min="1607" max="1792" width="8.734375" style="3"/>
    <col min="1793" max="1818" width="2.62890625" style="3" customWidth="1"/>
    <col min="1819" max="1819" width="1.89453125" style="3" customWidth="1"/>
    <col min="1820" max="1820" width="2.3671875" style="3" customWidth="1"/>
    <col min="1821" max="1821" width="2.734375" style="3" customWidth="1"/>
    <col min="1822" max="1822" width="2.1015625" style="3" customWidth="1"/>
    <col min="1823" max="1823" width="2.62890625" style="3" customWidth="1"/>
    <col min="1824" max="1824" width="1.734375" style="3" customWidth="1"/>
    <col min="1825" max="1862" width="2.62890625" style="3" customWidth="1"/>
    <col min="1863" max="2048" width="8.734375" style="3"/>
    <col min="2049" max="2074" width="2.62890625" style="3" customWidth="1"/>
    <col min="2075" max="2075" width="1.89453125" style="3" customWidth="1"/>
    <col min="2076" max="2076" width="2.3671875" style="3" customWidth="1"/>
    <col min="2077" max="2077" width="2.734375" style="3" customWidth="1"/>
    <col min="2078" max="2078" width="2.1015625" style="3" customWidth="1"/>
    <col min="2079" max="2079" width="2.62890625" style="3" customWidth="1"/>
    <col min="2080" max="2080" width="1.734375" style="3" customWidth="1"/>
    <col min="2081" max="2118" width="2.62890625" style="3" customWidth="1"/>
    <col min="2119" max="2304" width="8.734375" style="3"/>
    <col min="2305" max="2330" width="2.62890625" style="3" customWidth="1"/>
    <col min="2331" max="2331" width="1.89453125" style="3" customWidth="1"/>
    <col min="2332" max="2332" width="2.3671875" style="3" customWidth="1"/>
    <col min="2333" max="2333" width="2.734375" style="3" customWidth="1"/>
    <col min="2334" max="2334" width="2.1015625" style="3" customWidth="1"/>
    <col min="2335" max="2335" width="2.62890625" style="3" customWidth="1"/>
    <col min="2336" max="2336" width="1.734375" style="3" customWidth="1"/>
    <col min="2337" max="2374" width="2.62890625" style="3" customWidth="1"/>
    <col min="2375" max="2560" width="8.734375" style="3"/>
    <col min="2561" max="2586" width="2.62890625" style="3" customWidth="1"/>
    <col min="2587" max="2587" width="1.89453125" style="3" customWidth="1"/>
    <col min="2588" max="2588" width="2.3671875" style="3" customWidth="1"/>
    <col min="2589" max="2589" width="2.734375" style="3" customWidth="1"/>
    <col min="2590" max="2590" width="2.1015625" style="3" customWidth="1"/>
    <col min="2591" max="2591" width="2.62890625" style="3" customWidth="1"/>
    <col min="2592" max="2592" width="1.734375" style="3" customWidth="1"/>
    <col min="2593" max="2630" width="2.62890625" style="3" customWidth="1"/>
    <col min="2631" max="2816" width="8.734375" style="3"/>
    <col min="2817" max="2842" width="2.62890625" style="3" customWidth="1"/>
    <col min="2843" max="2843" width="1.89453125" style="3" customWidth="1"/>
    <col min="2844" max="2844" width="2.3671875" style="3" customWidth="1"/>
    <col min="2845" max="2845" width="2.734375" style="3" customWidth="1"/>
    <col min="2846" max="2846" width="2.1015625" style="3" customWidth="1"/>
    <col min="2847" max="2847" width="2.62890625" style="3" customWidth="1"/>
    <col min="2848" max="2848" width="1.734375" style="3" customWidth="1"/>
    <col min="2849" max="2886" width="2.62890625" style="3" customWidth="1"/>
    <col min="2887" max="3072" width="8.734375" style="3"/>
    <col min="3073" max="3098" width="2.62890625" style="3" customWidth="1"/>
    <col min="3099" max="3099" width="1.89453125" style="3" customWidth="1"/>
    <col min="3100" max="3100" width="2.3671875" style="3" customWidth="1"/>
    <col min="3101" max="3101" width="2.734375" style="3" customWidth="1"/>
    <col min="3102" max="3102" width="2.1015625" style="3" customWidth="1"/>
    <col min="3103" max="3103" width="2.62890625" style="3" customWidth="1"/>
    <col min="3104" max="3104" width="1.734375" style="3" customWidth="1"/>
    <col min="3105" max="3142" width="2.62890625" style="3" customWidth="1"/>
    <col min="3143" max="3328" width="8.734375" style="3"/>
    <col min="3329" max="3354" width="2.62890625" style="3" customWidth="1"/>
    <col min="3355" max="3355" width="1.89453125" style="3" customWidth="1"/>
    <col min="3356" max="3356" width="2.3671875" style="3" customWidth="1"/>
    <col min="3357" max="3357" width="2.734375" style="3" customWidth="1"/>
    <col min="3358" max="3358" width="2.1015625" style="3" customWidth="1"/>
    <col min="3359" max="3359" width="2.62890625" style="3" customWidth="1"/>
    <col min="3360" max="3360" width="1.734375" style="3" customWidth="1"/>
    <col min="3361" max="3398" width="2.62890625" style="3" customWidth="1"/>
    <col min="3399" max="3584" width="8.734375" style="3"/>
    <col min="3585" max="3610" width="2.62890625" style="3" customWidth="1"/>
    <col min="3611" max="3611" width="1.89453125" style="3" customWidth="1"/>
    <col min="3612" max="3612" width="2.3671875" style="3" customWidth="1"/>
    <col min="3613" max="3613" width="2.734375" style="3" customWidth="1"/>
    <col min="3614" max="3614" width="2.1015625" style="3" customWidth="1"/>
    <col min="3615" max="3615" width="2.62890625" style="3" customWidth="1"/>
    <col min="3616" max="3616" width="1.734375" style="3" customWidth="1"/>
    <col min="3617" max="3654" width="2.62890625" style="3" customWidth="1"/>
    <col min="3655" max="3840" width="8.734375" style="3"/>
    <col min="3841" max="3866" width="2.62890625" style="3" customWidth="1"/>
    <col min="3867" max="3867" width="1.89453125" style="3" customWidth="1"/>
    <col min="3868" max="3868" width="2.3671875" style="3" customWidth="1"/>
    <col min="3869" max="3869" width="2.734375" style="3" customWidth="1"/>
    <col min="3870" max="3870" width="2.1015625" style="3" customWidth="1"/>
    <col min="3871" max="3871" width="2.62890625" style="3" customWidth="1"/>
    <col min="3872" max="3872" width="1.734375" style="3" customWidth="1"/>
    <col min="3873" max="3910" width="2.62890625" style="3" customWidth="1"/>
    <col min="3911" max="4096" width="8.734375" style="3"/>
    <col min="4097" max="4122" width="2.62890625" style="3" customWidth="1"/>
    <col min="4123" max="4123" width="1.89453125" style="3" customWidth="1"/>
    <col min="4124" max="4124" width="2.3671875" style="3" customWidth="1"/>
    <col min="4125" max="4125" width="2.734375" style="3" customWidth="1"/>
    <col min="4126" max="4126" width="2.1015625" style="3" customWidth="1"/>
    <col min="4127" max="4127" width="2.62890625" style="3" customWidth="1"/>
    <col min="4128" max="4128" width="1.734375" style="3" customWidth="1"/>
    <col min="4129" max="4166" width="2.62890625" style="3" customWidth="1"/>
    <col min="4167" max="4352" width="8.734375" style="3"/>
    <col min="4353" max="4378" width="2.62890625" style="3" customWidth="1"/>
    <col min="4379" max="4379" width="1.89453125" style="3" customWidth="1"/>
    <col min="4380" max="4380" width="2.3671875" style="3" customWidth="1"/>
    <col min="4381" max="4381" width="2.734375" style="3" customWidth="1"/>
    <col min="4382" max="4382" width="2.1015625" style="3" customWidth="1"/>
    <col min="4383" max="4383" width="2.62890625" style="3" customWidth="1"/>
    <col min="4384" max="4384" width="1.734375" style="3" customWidth="1"/>
    <col min="4385" max="4422" width="2.62890625" style="3" customWidth="1"/>
    <col min="4423" max="4608" width="8.734375" style="3"/>
    <col min="4609" max="4634" width="2.62890625" style="3" customWidth="1"/>
    <col min="4635" max="4635" width="1.89453125" style="3" customWidth="1"/>
    <col min="4636" max="4636" width="2.3671875" style="3" customWidth="1"/>
    <col min="4637" max="4637" width="2.734375" style="3" customWidth="1"/>
    <col min="4638" max="4638" width="2.1015625" style="3" customWidth="1"/>
    <col min="4639" max="4639" width="2.62890625" style="3" customWidth="1"/>
    <col min="4640" max="4640" width="1.734375" style="3" customWidth="1"/>
    <col min="4641" max="4678" width="2.62890625" style="3" customWidth="1"/>
    <col min="4679" max="4864" width="8.734375" style="3"/>
    <col min="4865" max="4890" width="2.62890625" style="3" customWidth="1"/>
    <col min="4891" max="4891" width="1.89453125" style="3" customWidth="1"/>
    <col min="4892" max="4892" width="2.3671875" style="3" customWidth="1"/>
    <col min="4893" max="4893" width="2.734375" style="3" customWidth="1"/>
    <col min="4894" max="4894" width="2.1015625" style="3" customWidth="1"/>
    <col min="4895" max="4895" width="2.62890625" style="3" customWidth="1"/>
    <col min="4896" max="4896" width="1.734375" style="3" customWidth="1"/>
    <col min="4897" max="4934" width="2.62890625" style="3" customWidth="1"/>
    <col min="4935" max="5120" width="8.734375" style="3"/>
    <col min="5121" max="5146" width="2.62890625" style="3" customWidth="1"/>
    <col min="5147" max="5147" width="1.89453125" style="3" customWidth="1"/>
    <col min="5148" max="5148" width="2.3671875" style="3" customWidth="1"/>
    <col min="5149" max="5149" width="2.734375" style="3" customWidth="1"/>
    <col min="5150" max="5150" width="2.1015625" style="3" customWidth="1"/>
    <col min="5151" max="5151" width="2.62890625" style="3" customWidth="1"/>
    <col min="5152" max="5152" width="1.734375" style="3" customWidth="1"/>
    <col min="5153" max="5190" width="2.62890625" style="3" customWidth="1"/>
    <col min="5191" max="5376" width="8.734375" style="3"/>
    <col min="5377" max="5402" width="2.62890625" style="3" customWidth="1"/>
    <col min="5403" max="5403" width="1.89453125" style="3" customWidth="1"/>
    <col min="5404" max="5404" width="2.3671875" style="3" customWidth="1"/>
    <col min="5405" max="5405" width="2.734375" style="3" customWidth="1"/>
    <col min="5406" max="5406" width="2.1015625" style="3" customWidth="1"/>
    <col min="5407" max="5407" width="2.62890625" style="3" customWidth="1"/>
    <col min="5408" max="5408" width="1.734375" style="3" customWidth="1"/>
    <col min="5409" max="5446" width="2.62890625" style="3" customWidth="1"/>
    <col min="5447" max="5632" width="8.734375" style="3"/>
    <col min="5633" max="5658" width="2.62890625" style="3" customWidth="1"/>
    <col min="5659" max="5659" width="1.89453125" style="3" customWidth="1"/>
    <col min="5660" max="5660" width="2.3671875" style="3" customWidth="1"/>
    <col min="5661" max="5661" width="2.734375" style="3" customWidth="1"/>
    <col min="5662" max="5662" width="2.1015625" style="3" customWidth="1"/>
    <col min="5663" max="5663" width="2.62890625" style="3" customWidth="1"/>
    <col min="5664" max="5664" width="1.734375" style="3" customWidth="1"/>
    <col min="5665" max="5702" width="2.62890625" style="3" customWidth="1"/>
    <col min="5703" max="5888" width="8.734375" style="3"/>
    <col min="5889" max="5914" width="2.62890625" style="3" customWidth="1"/>
    <col min="5915" max="5915" width="1.89453125" style="3" customWidth="1"/>
    <col min="5916" max="5916" width="2.3671875" style="3" customWidth="1"/>
    <col min="5917" max="5917" width="2.734375" style="3" customWidth="1"/>
    <col min="5918" max="5918" width="2.1015625" style="3" customWidth="1"/>
    <col min="5919" max="5919" width="2.62890625" style="3" customWidth="1"/>
    <col min="5920" max="5920" width="1.734375" style="3" customWidth="1"/>
    <col min="5921" max="5958" width="2.62890625" style="3" customWidth="1"/>
    <col min="5959" max="6144" width="8.734375" style="3"/>
    <col min="6145" max="6170" width="2.62890625" style="3" customWidth="1"/>
    <col min="6171" max="6171" width="1.89453125" style="3" customWidth="1"/>
    <col min="6172" max="6172" width="2.3671875" style="3" customWidth="1"/>
    <col min="6173" max="6173" width="2.734375" style="3" customWidth="1"/>
    <col min="6174" max="6174" width="2.1015625" style="3" customWidth="1"/>
    <col min="6175" max="6175" width="2.62890625" style="3" customWidth="1"/>
    <col min="6176" max="6176" width="1.734375" style="3" customWidth="1"/>
    <col min="6177" max="6214" width="2.62890625" style="3" customWidth="1"/>
    <col min="6215" max="6400" width="8.734375" style="3"/>
    <col min="6401" max="6426" width="2.62890625" style="3" customWidth="1"/>
    <col min="6427" max="6427" width="1.89453125" style="3" customWidth="1"/>
    <col min="6428" max="6428" width="2.3671875" style="3" customWidth="1"/>
    <col min="6429" max="6429" width="2.734375" style="3" customWidth="1"/>
    <col min="6430" max="6430" width="2.1015625" style="3" customWidth="1"/>
    <col min="6431" max="6431" width="2.62890625" style="3" customWidth="1"/>
    <col min="6432" max="6432" width="1.734375" style="3" customWidth="1"/>
    <col min="6433" max="6470" width="2.62890625" style="3" customWidth="1"/>
    <col min="6471" max="6656" width="8.734375" style="3"/>
    <col min="6657" max="6682" width="2.62890625" style="3" customWidth="1"/>
    <col min="6683" max="6683" width="1.89453125" style="3" customWidth="1"/>
    <col min="6684" max="6684" width="2.3671875" style="3" customWidth="1"/>
    <col min="6685" max="6685" width="2.734375" style="3" customWidth="1"/>
    <col min="6686" max="6686" width="2.1015625" style="3" customWidth="1"/>
    <col min="6687" max="6687" width="2.62890625" style="3" customWidth="1"/>
    <col min="6688" max="6688" width="1.734375" style="3" customWidth="1"/>
    <col min="6689" max="6726" width="2.62890625" style="3" customWidth="1"/>
    <col min="6727" max="6912" width="8.734375" style="3"/>
    <col min="6913" max="6938" width="2.62890625" style="3" customWidth="1"/>
    <col min="6939" max="6939" width="1.89453125" style="3" customWidth="1"/>
    <col min="6940" max="6940" width="2.3671875" style="3" customWidth="1"/>
    <col min="6941" max="6941" width="2.734375" style="3" customWidth="1"/>
    <col min="6942" max="6942" width="2.1015625" style="3" customWidth="1"/>
    <col min="6943" max="6943" width="2.62890625" style="3" customWidth="1"/>
    <col min="6944" max="6944" width="1.734375" style="3" customWidth="1"/>
    <col min="6945" max="6982" width="2.62890625" style="3" customWidth="1"/>
    <col min="6983" max="7168" width="8.734375" style="3"/>
    <col min="7169" max="7194" width="2.62890625" style="3" customWidth="1"/>
    <col min="7195" max="7195" width="1.89453125" style="3" customWidth="1"/>
    <col min="7196" max="7196" width="2.3671875" style="3" customWidth="1"/>
    <col min="7197" max="7197" width="2.734375" style="3" customWidth="1"/>
    <col min="7198" max="7198" width="2.1015625" style="3" customWidth="1"/>
    <col min="7199" max="7199" width="2.62890625" style="3" customWidth="1"/>
    <col min="7200" max="7200" width="1.734375" style="3" customWidth="1"/>
    <col min="7201" max="7238" width="2.62890625" style="3" customWidth="1"/>
    <col min="7239" max="7424" width="8.734375" style="3"/>
    <col min="7425" max="7450" width="2.62890625" style="3" customWidth="1"/>
    <col min="7451" max="7451" width="1.89453125" style="3" customWidth="1"/>
    <col min="7452" max="7452" width="2.3671875" style="3" customWidth="1"/>
    <col min="7453" max="7453" width="2.734375" style="3" customWidth="1"/>
    <col min="7454" max="7454" width="2.1015625" style="3" customWidth="1"/>
    <col min="7455" max="7455" width="2.62890625" style="3" customWidth="1"/>
    <col min="7456" max="7456" width="1.734375" style="3" customWidth="1"/>
    <col min="7457" max="7494" width="2.62890625" style="3" customWidth="1"/>
    <col min="7495" max="7680" width="8.734375" style="3"/>
    <col min="7681" max="7706" width="2.62890625" style="3" customWidth="1"/>
    <col min="7707" max="7707" width="1.89453125" style="3" customWidth="1"/>
    <col min="7708" max="7708" width="2.3671875" style="3" customWidth="1"/>
    <col min="7709" max="7709" width="2.734375" style="3" customWidth="1"/>
    <col min="7710" max="7710" width="2.1015625" style="3" customWidth="1"/>
    <col min="7711" max="7711" width="2.62890625" style="3" customWidth="1"/>
    <col min="7712" max="7712" width="1.734375" style="3" customWidth="1"/>
    <col min="7713" max="7750" width="2.62890625" style="3" customWidth="1"/>
    <col min="7751" max="7936" width="8.734375" style="3"/>
    <col min="7937" max="7962" width="2.62890625" style="3" customWidth="1"/>
    <col min="7963" max="7963" width="1.89453125" style="3" customWidth="1"/>
    <col min="7964" max="7964" width="2.3671875" style="3" customWidth="1"/>
    <col min="7965" max="7965" width="2.734375" style="3" customWidth="1"/>
    <col min="7966" max="7966" width="2.1015625" style="3" customWidth="1"/>
    <col min="7967" max="7967" width="2.62890625" style="3" customWidth="1"/>
    <col min="7968" max="7968" width="1.734375" style="3" customWidth="1"/>
    <col min="7969" max="8006" width="2.62890625" style="3" customWidth="1"/>
    <col min="8007" max="8192" width="8.734375" style="3"/>
    <col min="8193" max="8218" width="2.62890625" style="3" customWidth="1"/>
    <col min="8219" max="8219" width="1.89453125" style="3" customWidth="1"/>
    <col min="8220" max="8220" width="2.3671875" style="3" customWidth="1"/>
    <col min="8221" max="8221" width="2.734375" style="3" customWidth="1"/>
    <col min="8222" max="8222" width="2.1015625" style="3" customWidth="1"/>
    <col min="8223" max="8223" width="2.62890625" style="3" customWidth="1"/>
    <col min="8224" max="8224" width="1.734375" style="3" customWidth="1"/>
    <col min="8225" max="8262" width="2.62890625" style="3" customWidth="1"/>
    <col min="8263" max="8448" width="8.734375" style="3"/>
    <col min="8449" max="8474" width="2.62890625" style="3" customWidth="1"/>
    <col min="8475" max="8475" width="1.89453125" style="3" customWidth="1"/>
    <col min="8476" max="8476" width="2.3671875" style="3" customWidth="1"/>
    <col min="8477" max="8477" width="2.734375" style="3" customWidth="1"/>
    <col min="8478" max="8478" width="2.1015625" style="3" customWidth="1"/>
    <col min="8479" max="8479" width="2.62890625" style="3" customWidth="1"/>
    <col min="8480" max="8480" width="1.734375" style="3" customWidth="1"/>
    <col min="8481" max="8518" width="2.62890625" style="3" customWidth="1"/>
    <col min="8519" max="8704" width="8.734375" style="3"/>
    <col min="8705" max="8730" width="2.62890625" style="3" customWidth="1"/>
    <col min="8731" max="8731" width="1.89453125" style="3" customWidth="1"/>
    <col min="8732" max="8732" width="2.3671875" style="3" customWidth="1"/>
    <col min="8733" max="8733" width="2.734375" style="3" customWidth="1"/>
    <col min="8734" max="8734" width="2.1015625" style="3" customWidth="1"/>
    <col min="8735" max="8735" width="2.62890625" style="3" customWidth="1"/>
    <col min="8736" max="8736" width="1.734375" style="3" customWidth="1"/>
    <col min="8737" max="8774" width="2.62890625" style="3" customWidth="1"/>
    <col min="8775" max="8960" width="8.734375" style="3"/>
    <col min="8961" max="8986" width="2.62890625" style="3" customWidth="1"/>
    <col min="8987" max="8987" width="1.89453125" style="3" customWidth="1"/>
    <col min="8988" max="8988" width="2.3671875" style="3" customWidth="1"/>
    <col min="8989" max="8989" width="2.734375" style="3" customWidth="1"/>
    <col min="8990" max="8990" width="2.1015625" style="3" customWidth="1"/>
    <col min="8991" max="8991" width="2.62890625" style="3" customWidth="1"/>
    <col min="8992" max="8992" width="1.734375" style="3" customWidth="1"/>
    <col min="8993" max="9030" width="2.62890625" style="3" customWidth="1"/>
    <col min="9031" max="9216" width="8.734375" style="3"/>
    <col min="9217" max="9242" width="2.62890625" style="3" customWidth="1"/>
    <col min="9243" max="9243" width="1.89453125" style="3" customWidth="1"/>
    <col min="9244" max="9244" width="2.3671875" style="3" customWidth="1"/>
    <col min="9245" max="9245" width="2.734375" style="3" customWidth="1"/>
    <col min="9246" max="9246" width="2.1015625" style="3" customWidth="1"/>
    <col min="9247" max="9247" width="2.62890625" style="3" customWidth="1"/>
    <col min="9248" max="9248" width="1.734375" style="3" customWidth="1"/>
    <col min="9249" max="9286" width="2.62890625" style="3" customWidth="1"/>
    <col min="9287" max="9472" width="8.734375" style="3"/>
    <col min="9473" max="9498" width="2.62890625" style="3" customWidth="1"/>
    <col min="9499" max="9499" width="1.89453125" style="3" customWidth="1"/>
    <col min="9500" max="9500" width="2.3671875" style="3" customWidth="1"/>
    <col min="9501" max="9501" width="2.734375" style="3" customWidth="1"/>
    <col min="9502" max="9502" width="2.1015625" style="3" customWidth="1"/>
    <col min="9503" max="9503" width="2.62890625" style="3" customWidth="1"/>
    <col min="9504" max="9504" width="1.734375" style="3" customWidth="1"/>
    <col min="9505" max="9542" width="2.62890625" style="3" customWidth="1"/>
    <col min="9543" max="9728" width="8.734375" style="3"/>
    <col min="9729" max="9754" width="2.62890625" style="3" customWidth="1"/>
    <col min="9755" max="9755" width="1.89453125" style="3" customWidth="1"/>
    <col min="9756" max="9756" width="2.3671875" style="3" customWidth="1"/>
    <col min="9757" max="9757" width="2.734375" style="3" customWidth="1"/>
    <col min="9758" max="9758" width="2.1015625" style="3" customWidth="1"/>
    <col min="9759" max="9759" width="2.62890625" style="3" customWidth="1"/>
    <col min="9760" max="9760" width="1.734375" style="3" customWidth="1"/>
    <col min="9761" max="9798" width="2.62890625" style="3" customWidth="1"/>
    <col min="9799" max="9984" width="8.734375" style="3"/>
    <col min="9985" max="10010" width="2.62890625" style="3" customWidth="1"/>
    <col min="10011" max="10011" width="1.89453125" style="3" customWidth="1"/>
    <col min="10012" max="10012" width="2.3671875" style="3" customWidth="1"/>
    <col min="10013" max="10013" width="2.734375" style="3" customWidth="1"/>
    <col min="10014" max="10014" width="2.1015625" style="3" customWidth="1"/>
    <col min="10015" max="10015" width="2.62890625" style="3" customWidth="1"/>
    <col min="10016" max="10016" width="1.734375" style="3" customWidth="1"/>
    <col min="10017" max="10054" width="2.62890625" style="3" customWidth="1"/>
    <col min="10055" max="10240" width="8.734375" style="3"/>
    <col min="10241" max="10266" width="2.62890625" style="3" customWidth="1"/>
    <col min="10267" max="10267" width="1.89453125" style="3" customWidth="1"/>
    <col min="10268" max="10268" width="2.3671875" style="3" customWidth="1"/>
    <col min="10269" max="10269" width="2.734375" style="3" customWidth="1"/>
    <col min="10270" max="10270" width="2.1015625" style="3" customWidth="1"/>
    <col min="10271" max="10271" width="2.62890625" style="3" customWidth="1"/>
    <col min="10272" max="10272" width="1.734375" style="3" customWidth="1"/>
    <col min="10273" max="10310" width="2.62890625" style="3" customWidth="1"/>
    <col min="10311" max="10496" width="8.734375" style="3"/>
    <col min="10497" max="10522" width="2.62890625" style="3" customWidth="1"/>
    <col min="10523" max="10523" width="1.89453125" style="3" customWidth="1"/>
    <col min="10524" max="10524" width="2.3671875" style="3" customWidth="1"/>
    <col min="10525" max="10525" width="2.734375" style="3" customWidth="1"/>
    <col min="10526" max="10526" width="2.1015625" style="3" customWidth="1"/>
    <col min="10527" max="10527" width="2.62890625" style="3" customWidth="1"/>
    <col min="10528" max="10528" width="1.734375" style="3" customWidth="1"/>
    <col min="10529" max="10566" width="2.62890625" style="3" customWidth="1"/>
    <col min="10567" max="10752" width="8.734375" style="3"/>
    <col min="10753" max="10778" width="2.62890625" style="3" customWidth="1"/>
    <col min="10779" max="10779" width="1.89453125" style="3" customWidth="1"/>
    <col min="10780" max="10780" width="2.3671875" style="3" customWidth="1"/>
    <col min="10781" max="10781" width="2.734375" style="3" customWidth="1"/>
    <col min="10782" max="10782" width="2.1015625" style="3" customWidth="1"/>
    <col min="10783" max="10783" width="2.62890625" style="3" customWidth="1"/>
    <col min="10784" max="10784" width="1.734375" style="3" customWidth="1"/>
    <col min="10785" max="10822" width="2.62890625" style="3" customWidth="1"/>
    <col min="10823" max="11008" width="8.734375" style="3"/>
    <col min="11009" max="11034" width="2.62890625" style="3" customWidth="1"/>
    <col min="11035" max="11035" width="1.89453125" style="3" customWidth="1"/>
    <col min="11036" max="11036" width="2.3671875" style="3" customWidth="1"/>
    <col min="11037" max="11037" width="2.734375" style="3" customWidth="1"/>
    <col min="11038" max="11038" width="2.1015625" style="3" customWidth="1"/>
    <col min="11039" max="11039" width="2.62890625" style="3" customWidth="1"/>
    <col min="11040" max="11040" width="1.734375" style="3" customWidth="1"/>
    <col min="11041" max="11078" width="2.62890625" style="3" customWidth="1"/>
    <col min="11079" max="11264" width="8.734375" style="3"/>
    <col min="11265" max="11290" width="2.62890625" style="3" customWidth="1"/>
    <col min="11291" max="11291" width="1.89453125" style="3" customWidth="1"/>
    <col min="11292" max="11292" width="2.3671875" style="3" customWidth="1"/>
    <col min="11293" max="11293" width="2.734375" style="3" customWidth="1"/>
    <col min="11294" max="11294" width="2.1015625" style="3" customWidth="1"/>
    <col min="11295" max="11295" width="2.62890625" style="3" customWidth="1"/>
    <col min="11296" max="11296" width="1.734375" style="3" customWidth="1"/>
    <col min="11297" max="11334" width="2.62890625" style="3" customWidth="1"/>
    <col min="11335" max="11520" width="8.734375" style="3"/>
    <col min="11521" max="11546" width="2.62890625" style="3" customWidth="1"/>
    <col min="11547" max="11547" width="1.89453125" style="3" customWidth="1"/>
    <col min="11548" max="11548" width="2.3671875" style="3" customWidth="1"/>
    <col min="11549" max="11549" width="2.734375" style="3" customWidth="1"/>
    <col min="11550" max="11550" width="2.1015625" style="3" customWidth="1"/>
    <col min="11551" max="11551" width="2.62890625" style="3" customWidth="1"/>
    <col min="11552" max="11552" width="1.734375" style="3" customWidth="1"/>
    <col min="11553" max="11590" width="2.62890625" style="3" customWidth="1"/>
    <col min="11591" max="11776" width="8.734375" style="3"/>
    <col min="11777" max="11802" width="2.62890625" style="3" customWidth="1"/>
    <col min="11803" max="11803" width="1.89453125" style="3" customWidth="1"/>
    <col min="11804" max="11804" width="2.3671875" style="3" customWidth="1"/>
    <col min="11805" max="11805" width="2.734375" style="3" customWidth="1"/>
    <col min="11806" max="11806" width="2.1015625" style="3" customWidth="1"/>
    <col min="11807" max="11807" width="2.62890625" style="3" customWidth="1"/>
    <col min="11808" max="11808" width="1.734375" style="3" customWidth="1"/>
    <col min="11809" max="11846" width="2.62890625" style="3" customWidth="1"/>
    <col min="11847" max="12032" width="8.734375" style="3"/>
    <col min="12033" max="12058" width="2.62890625" style="3" customWidth="1"/>
    <col min="12059" max="12059" width="1.89453125" style="3" customWidth="1"/>
    <col min="12060" max="12060" width="2.3671875" style="3" customWidth="1"/>
    <col min="12061" max="12061" width="2.734375" style="3" customWidth="1"/>
    <col min="12062" max="12062" width="2.1015625" style="3" customWidth="1"/>
    <col min="12063" max="12063" width="2.62890625" style="3" customWidth="1"/>
    <col min="12064" max="12064" width="1.734375" style="3" customWidth="1"/>
    <col min="12065" max="12102" width="2.62890625" style="3" customWidth="1"/>
    <col min="12103" max="12288" width="8.734375" style="3"/>
    <col min="12289" max="12314" width="2.62890625" style="3" customWidth="1"/>
    <col min="12315" max="12315" width="1.89453125" style="3" customWidth="1"/>
    <col min="12316" max="12316" width="2.3671875" style="3" customWidth="1"/>
    <col min="12317" max="12317" width="2.734375" style="3" customWidth="1"/>
    <col min="12318" max="12318" width="2.1015625" style="3" customWidth="1"/>
    <col min="12319" max="12319" width="2.62890625" style="3" customWidth="1"/>
    <col min="12320" max="12320" width="1.734375" style="3" customWidth="1"/>
    <col min="12321" max="12358" width="2.62890625" style="3" customWidth="1"/>
    <col min="12359" max="12544" width="8.734375" style="3"/>
    <col min="12545" max="12570" width="2.62890625" style="3" customWidth="1"/>
    <col min="12571" max="12571" width="1.89453125" style="3" customWidth="1"/>
    <col min="12572" max="12572" width="2.3671875" style="3" customWidth="1"/>
    <col min="12573" max="12573" width="2.734375" style="3" customWidth="1"/>
    <col min="12574" max="12574" width="2.1015625" style="3" customWidth="1"/>
    <col min="12575" max="12575" width="2.62890625" style="3" customWidth="1"/>
    <col min="12576" max="12576" width="1.734375" style="3" customWidth="1"/>
    <col min="12577" max="12614" width="2.62890625" style="3" customWidth="1"/>
    <col min="12615" max="12800" width="8.734375" style="3"/>
    <col min="12801" max="12826" width="2.62890625" style="3" customWidth="1"/>
    <col min="12827" max="12827" width="1.89453125" style="3" customWidth="1"/>
    <col min="12828" max="12828" width="2.3671875" style="3" customWidth="1"/>
    <col min="12829" max="12829" width="2.734375" style="3" customWidth="1"/>
    <col min="12830" max="12830" width="2.1015625" style="3" customWidth="1"/>
    <col min="12831" max="12831" width="2.62890625" style="3" customWidth="1"/>
    <col min="12832" max="12832" width="1.734375" style="3" customWidth="1"/>
    <col min="12833" max="12870" width="2.62890625" style="3" customWidth="1"/>
    <col min="12871" max="13056" width="8.734375" style="3"/>
    <col min="13057" max="13082" width="2.62890625" style="3" customWidth="1"/>
    <col min="13083" max="13083" width="1.89453125" style="3" customWidth="1"/>
    <col min="13084" max="13084" width="2.3671875" style="3" customWidth="1"/>
    <col min="13085" max="13085" width="2.734375" style="3" customWidth="1"/>
    <col min="13086" max="13086" width="2.1015625" style="3" customWidth="1"/>
    <col min="13087" max="13087" width="2.62890625" style="3" customWidth="1"/>
    <col min="13088" max="13088" width="1.734375" style="3" customWidth="1"/>
    <col min="13089" max="13126" width="2.62890625" style="3" customWidth="1"/>
    <col min="13127" max="13312" width="8.734375" style="3"/>
    <col min="13313" max="13338" width="2.62890625" style="3" customWidth="1"/>
    <col min="13339" max="13339" width="1.89453125" style="3" customWidth="1"/>
    <col min="13340" max="13340" width="2.3671875" style="3" customWidth="1"/>
    <col min="13341" max="13341" width="2.734375" style="3" customWidth="1"/>
    <col min="13342" max="13342" width="2.1015625" style="3" customWidth="1"/>
    <col min="13343" max="13343" width="2.62890625" style="3" customWidth="1"/>
    <col min="13344" max="13344" width="1.734375" style="3" customWidth="1"/>
    <col min="13345" max="13382" width="2.62890625" style="3" customWidth="1"/>
    <col min="13383" max="13568" width="8.734375" style="3"/>
    <col min="13569" max="13594" width="2.62890625" style="3" customWidth="1"/>
    <col min="13595" max="13595" width="1.89453125" style="3" customWidth="1"/>
    <col min="13596" max="13596" width="2.3671875" style="3" customWidth="1"/>
    <col min="13597" max="13597" width="2.734375" style="3" customWidth="1"/>
    <col min="13598" max="13598" width="2.1015625" style="3" customWidth="1"/>
    <col min="13599" max="13599" width="2.62890625" style="3" customWidth="1"/>
    <col min="13600" max="13600" width="1.734375" style="3" customWidth="1"/>
    <col min="13601" max="13638" width="2.62890625" style="3" customWidth="1"/>
    <col min="13639" max="13824" width="8.734375" style="3"/>
    <col min="13825" max="13850" width="2.62890625" style="3" customWidth="1"/>
    <col min="13851" max="13851" width="1.89453125" style="3" customWidth="1"/>
    <col min="13852" max="13852" width="2.3671875" style="3" customWidth="1"/>
    <col min="13853" max="13853" width="2.734375" style="3" customWidth="1"/>
    <col min="13854" max="13854" width="2.1015625" style="3" customWidth="1"/>
    <col min="13855" max="13855" width="2.62890625" style="3" customWidth="1"/>
    <col min="13856" max="13856" width="1.734375" style="3" customWidth="1"/>
    <col min="13857" max="13894" width="2.62890625" style="3" customWidth="1"/>
    <col min="13895" max="14080" width="8.734375" style="3"/>
    <col min="14081" max="14106" width="2.62890625" style="3" customWidth="1"/>
    <col min="14107" max="14107" width="1.89453125" style="3" customWidth="1"/>
    <col min="14108" max="14108" width="2.3671875" style="3" customWidth="1"/>
    <col min="14109" max="14109" width="2.734375" style="3" customWidth="1"/>
    <col min="14110" max="14110" width="2.1015625" style="3" customWidth="1"/>
    <col min="14111" max="14111" width="2.62890625" style="3" customWidth="1"/>
    <col min="14112" max="14112" width="1.734375" style="3" customWidth="1"/>
    <col min="14113" max="14150" width="2.62890625" style="3" customWidth="1"/>
    <col min="14151" max="14336" width="8.734375" style="3"/>
    <col min="14337" max="14362" width="2.62890625" style="3" customWidth="1"/>
    <col min="14363" max="14363" width="1.89453125" style="3" customWidth="1"/>
    <col min="14364" max="14364" width="2.3671875" style="3" customWidth="1"/>
    <col min="14365" max="14365" width="2.734375" style="3" customWidth="1"/>
    <col min="14366" max="14366" width="2.1015625" style="3" customWidth="1"/>
    <col min="14367" max="14367" width="2.62890625" style="3" customWidth="1"/>
    <col min="14368" max="14368" width="1.734375" style="3" customWidth="1"/>
    <col min="14369" max="14406" width="2.62890625" style="3" customWidth="1"/>
    <col min="14407" max="14592" width="8.734375" style="3"/>
    <col min="14593" max="14618" width="2.62890625" style="3" customWidth="1"/>
    <col min="14619" max="14619" width="1.89453125" style="3" customWidth="1"/>
    <col min="14620" max="14620" width="2.3671875" style="3" customWidth="1"/>
    <col min="14621" max="14621" width="2.734375" style="3" customWidth="1"/>
    <col min="14622" max="14622" width="2.1015625" style="3" customWidth="1"/>
    <col min="14623" max="14623" width="2.62890625" style="3" customWidth="1"/>
    <col min="14624" max="14624" width="1.734375" style="3" customWidth="1"/>
    <col min="14625" max="14662" width="2.62890625" style="3" customWidth="1"/>
    <col min="14663" max="14848" width="8.734375" style="3"/>
    <col min="14849" max="14874" width="2.62890625" style="3" customWidth="1"/>
    <col min="14875" max="14875" width="1.89453125" style="3" customWidth="1"/>
    <col min="14876" max="14876" width="2.3671875" style="3" customWidth="1"/>
    <col min="14877" max="14877" width="2.734375" style="3" customWidth="1"/>
    <col min="14878" max="14878" width="2.1015625" style="3" customWidth="1"/>
    <col min="14879" max="14879" width="2.62890625" style="3" customWidth="1"/>
    <col min="14880" max="14880" width="1.734375" style="3" customWidth="1"/>
    <col min="14881" max="14918" width="2.62890625" style="3" customWidth="1"/>
    <col min="14919" max="15104" width="8.734375" style="3"/>
    <col min="15105" max="15130" width="2.62890625" style="3" customWidth="1"/>
    <col min="15131" max="15131" width="1.89453125" style="3" customWidth="1"/>
    <col min="15132" max="15132" width="2.3671875" style="3" customWidth="1"/>
    <col min="15133" max="15133" width="2.734375" style="3" customWidth="1"/>
    <col min="15134" max="15134" width="2.1015625" style="3" customWidth="1"/>
    <col min="15135" max="15135" width="2.62890625" style="3" customWidth="1"/>
    <col min="15136" max="15136" width="1.734375" style="3" customWidth="1"/>
    <col min="15137" max="15174" width="2.62890625" style="3" customWidth="1"/>
    <col min="15175" max="15360" width="8.734375" style="3"/>
    <col min="15361" max="15386" width="2.62890625" style="3" customWidth="1"/>
    <col min="15387" max="15387" width="1.89453125" style="3" customWidth="1"/>
    <col min="15388" max="15388" width="2.3671875" style="3" customWidth="1"/>
    <col min="15389" max="15389" width="2.734375" style="3" customWidth="1"/>
    <col min="15390" max="15390" width="2.1015625" style="3" customWidth="1"/>
    <col min="15391" max="15391" width="2.62890625" style="3" customWidth="1"/>
    <col min="15392" max="15392" width="1.734375" style="3" customWidth="1"/>
    <col min="15393" max="15430" width="2.62890625" style="3" customWidth="1"/>
    <col min="15431" max="15616" width="8.734375" style="3"/>
    <col min="15617" max="15642" width="2.62890625" style="3" customWidth="1"/>
    <col min="15643" max="15643" width="1.89453125" style="3" customWidth="1"/>
    <col min="15644" max="15644" width="2.3671875" style="3" customWidth="1"/>
    <col min="15645" max="15645" width="2.734375" style="3" customWidth="1"/>
    <col min="15646" max="15646" width="2.1015625" style="3" customWidth="1"/>
    <col min="15647" max="15647" width="2.62890625" style="3" customWidth="1"/>
    <col min="15648" max="15648" width="1.734375" style="3" customWidth="1"/>
    <col min="15649" max="15686" width="2.62890625" style="3" customWidth="1"/>
    <col min="15687" max="15872" width="8.734375" style="3"/>
    <col min="15873" max="15898" width="2.62890625" style="3" customWidth="1"/>
    <col min="15899" max="15899" width="1.89453125" style="3" customWidth="1"/>
    <col min="15900" max="15900" width="2.3671875" style="3" customWidth="1"/>
    <col min="15901" max="15901" width="2.734375" style="3" customWidth="1"/>
    <col min="15902" max="15902" width="2.1015625" style="3" customWidth="1"/>
    <col min="15903" max="15903" width="2.62890625" style="3" customWidth="1"/>
    <col min="15904" max="15904" width="1.734375" style="3" customWidth="1"/>
    <col min="15905" max="15942" width="2.62890625" style="3" customWidth="1"/>
    <col min="15943" max="16128" width="8.734375" style="3"/>
    <col min="16129" max="16154" width="2.62890625" style="3" customWidth="1"/>
    <col min="16155" max="16155" width="1.89453125" style="3" customWidth="1"/>
    <col min="16156" max="16156" width="2.3671875" style="3" customWidth="1"/>
    <col min="16157" max="16157" width="2.734375" style="3" customWidth="1"/>
    <col min="16158" max="16158" width="2.1015625" style="3" customWidth="1"/>
    <col min="16159" max="16159" width="2.62890625" style="3" customWidth="1"/>
    <col min="16160" max="16160" width="1.734375" style="3" customWidth="1"/>
    <col min="16161" max="16198" width="2.62890625" style="3" customWidth="1"/>
    <col min="16199" max="16384" width="8.734375" style="3"/>
  </cols>
  <sheetData>
    <row r="1" spans="1:32" ht="22.5" customHeight="1" thickBot="1" x14ac:dyDescent="0.35">
      <c r="A1" s="357"/>
      <c r="B1" s="349"/>
      <c r="C1" s="349"/>
      <c r="D1" s="349"/>
      <c r="E1" s="349"/>
      <c r="F1" s="1"/>
      <c r="G1" s="1"/>
      <c r="H1" s="2"/>
      <c r="I1" s="2"/>
      <c r="J1" s="2"/>
      <c r="K1" s="2"/>
      <c r="L1" s="2"/>
      <c r="M1" s="2"/>
      <c r="N1" s="2"/>
      <c r="O1" s="2"/>
      <c r="P1" s="2"/>
      <c r="Q1" s="2"/>
      <c r="R1" s="2"/>
      <c r="S1" s="2"/>
      <c r="T1" s="2"/>
      <c r="U1" s="2"/>
      <c r="V1" s="2"/>
      <c r="W1" s="2"/>
      <c r="X1" s="358" t="s">
        <v>355</v>
      </c>
      <c r="Y1" s="358"/>
      <c r="Z1" s="358"/>
      <c r="AA1" s="358"/>
      <c r="AB1" s="358"/>
      <c r="AC1" s="358"/>
      <c r="AD1" s="358"/>
      <c r="AE1" s="358"/>
      <c r="AF1" s="358"/>
    </row>
    <row r="2" spans="1:32" ht="30" customHeight="1" thickBot="1" x14ac:dyDescent="0.35">
      <c r="A2" s="359" t="s">
        <v>0</v>
      </c>
      <c r="B2" s="360"/>
      <c r="C2" s="360"/>
      <c r="D2" s="360"/>
      <c r="E2" s="360"/>
      <c r="F2" s="360"/>
      <c r="G2" s="360"/>
      <c r="H2" s="360"/>
      <c r="I2" s="360"/>
      <c r="J2" s="360"/>
      <c r="K2" s="360"/>
      <c r="L2" s="360"/>
      <c r="M2" s="360"/>
      <c r="N2" s="360"/>
      <c r="O2" s="360"/>
      <c r="P2" s="360"/>
      <c r="Q2" s="360"/>
      <c r="R2" s="360"/>
      <c r="S2" s="360"/>
      <c r="T2" s="360"/>
      <c r="U2" s="360"/>
      <c r="V2" s="360"/>
      <c r="W2" s="360"/>
      <c r="X2" s="360"/>
      <c r="Y2" s="360"/>
      <c r="Z2" s="360"/>
      <c r="AA2" s="360"/>
      <c r="AB2" s="360"/>
      <c r="AC2" s="360"/>
      <c r="AD2" s="360"/>
      <c r="AE2" s="360"/>
      <c r="AF2" s="361"/>
    </row>
    <row r="3" spans="1:32" ht="9" customHeight="1" thickBot="1" x14ac:dyDescent="0.35">
      <c r="B3" s="4"/>
      <c r="C3" s="4"/>
      <c r="D3" s="4"/>
      <c r="E3" s="5"/>
      <c r="F3" s="6"/>
      <c r="G3" s="6"/>
      <c r="H3" s="6"/>
      <c r="I3" s="6"/>
      <c r="J3" s="6"/>
      <c r="K3" s="6"/>
      <c r="L3" s="6"/>
      <c r="M3" s="7"/>
      <c r="N3" s="7"/>
      <c r="O3" s="7"/>
      <c r="P3" s="7"/>
      <c r="Q3" s="7"/>
      <c r="R3" s="7"/>
      <c r="S3" s="7"/>
      <c r="T3" s="7"/>
      <c r="U3" s="7"/>
      <c r="V3" s="7"/>
      <c r="W3" s="7"/>
      <c r="X3" s="7"/>
      <c r="Y3" s="7"/>
      <c r="Z3" s="7"/>
      <c r="AA3" s="7"/>
      <c r="AB3" s="7"/>
      <c r="AC3" s="7"/>
      <c r="AD3" s="7"/>
      <c r="AE3" s="7"/>
      <c r="AF3" s="7"/>
    </row>
    <row r="4" spans="1:32" ht="39" customHeight="1" x14ac:dyDescent="0.45">
      <c r="A4" s="362" t="s">
        <v>1</v>
      </c>
      <c r="B4" s="363"/>
      <c r="C4" s="363"/>
      <c r="D4" s="363"/>
      <c r="E4" s="364"/>
      <c r="F4" s="8" t="s">
        <v>34</v>
      </c>
      <c r="G4" s="844" t="s">
        <v>363</v>
      </c>
      <c r="H4" s="844"/>
      <c r="I4" s="844"/>
      <c r="J4" s="844"/>
      <c r="K4" s="844"/>
      <c r="L4" s="844"/>
      <c r="M4" s="844"/>
      <c r="N4" s="844"/>
      <c r="O4" s="844"/>
      <c r="P4" s="844"/>
      <c r="Q4" s="844"/>
      <c r="R4" s="844"/>
      <c r="S4" s="844"/>
      <c r="T4" s="844"/>
      <c r="U4" s="844"/>
      <c r="V4" s="844"/>
      <c r="W4" s="844"/>
      <c r="X4" s="844"/>
      <c r="Y4" s="844"/>
      <c r="Z4" s="844"/>
      <c r="AA4" s="844"/>
      <c r="AB4" s="844"/>
      <c r="AC4" s="844"/>
      <c r="AD4" s="844"/>
      <c r="AE4" s="844"/>
      <c r="AF4" s="47"/>
    </row>
    <row r="5" spans="1:32" ht="21" customHeight="1" x14ac:dyDescent="0.3">
      <c r="A5" s="322" t="s">
        <v>2</v>
      </c>
      <c r="B5" s="323"/>
      <c r="C5" s="323"/>
      <c r="D5" s="323"/>
      <c r="E5" s="332"/>
      <c r="F5" s="294"/>
      <c r="G5" s="843" t="s">
        <v>306</v>
      </c>
      <c r="H5" s="843"/>
      <c r="I5" s="843"/>
      <c r="J5" s="843"/>
      <c r="K5" s="843"/>
      <c r="L5" s="843"/>
      <c r="M5" s="843"/>
      <c r="N5" s="843"/>
      <c r="O5" s="843"/>
      <c r="P5" s="843"/>
      <c r="Q5" s="843"/>
      <c r="R5" s="843"/>
      <c r="S5" s="843"/>
      <c r="T5" s="843"/>
      <c r="U5" s="843"/>
      <c r="V5" s="843"/>
      <c r="W5" s="843"/>
      <c r="X5" s="843"/>
      <c r="Y5" s="843"/>
      <c r="Z5" s="843"/>
      <c r="AA5" s="843"/>
      <c r="AB5" s="843"/>
      <c r="AC5" s="843"/>
      <c r="AD5" s="843"/>
      <c r="AE5" s="843"/>
      <c r="AF5" s="10"/>
    </row>
    <row r="6" spans="1:32" ht="21" customHeight="1" x14ac:dyDescent="0.3">
      <c r="A6" s="337" t="s">
        <v>3</v>
      </c>
      <c r="B6" s="338"/>
      <c r="C6" s="338"/>
      <c r="D6" s="338"/>
      <c r="E6" s="339"/>
      <c r="F6" s="823" t="s">
        <v>298</v>
      </c>
      <c r="G6" s="834"/>
      <c r="H6" s="834"/>
      <c r="I6" s="835"/>
      <c r="J6" s="296"/>
      <c r="K6" s="826" t="s">
        <v>364</v>
      </c>
      <c r="L6" s="826"/>
      <c r="M6" s="826"/>
      <c r="N6" s="826"/>
      <c r="O6" s="826"/>
      <c r="P6" s="826"/>
      <c r="Q6" s="826"/>
      <c r="R6" s="826"/>
      <c r="S6" s="826"/>
      <c r="T6" s="826"/>
      <c r="U6" s="826"/>
      <c r="V6" s="826"/>
      <c r="W6" s="826"/>
      <c r="X6" s="826"/>
      <c r="Y6" s="826"/>
      <c r="Z6" s="826"/>
      <c r="AA6" s="826"/>
      <c r="AB6" s="826"/>
      <c r="AC6" s="826"/>
      <c r="AD6" s="826"/>
      <c r="AE6" s="826"/>
      <c r="AF6" s="10"/>
    </row>
    <row r="7" spans="1:32" ht="21" customHeight="1" x14ac:dyDescent="0.3">
      <c r="A7" s="337" t="s">
        <v>6</v>
      </c>
      <c r="B7" s="338"/>
      <c r="C7" s="338"/>
      <c r="D7" s="338"/>
      <c r="E7" s="339"/>
      <c r="F7" s="295"/>
      <c r="G7" s="826"/>
      <c r="H7" s="826"/>
      <c r="I7" s="826"/>
      <c r="J7" s="826"/>
      <c r="K7" s="826"/>
      <c r="L7" s="826"/>
      <c r="M7" s="826"/>
      <c r="N7" s="826"/>
      <c r="O7" s="826"/>
      <c r="P7" s="826"/>
      <c r="Q7" s="826"/>
      <c r="R7" s="826"/>
      <c r="S7" s="826"/>
      <c r="T7" s="826"/>
      <c r="U7" s="826"/>
      <c r="V7" s="826"/>
      <c r="W7" s="826"/>
      <c r="X7" s="826"/>
      <c r="Y7" s="826"/>
      <c r="Z7" s="826"/>
      <c r="AA7" s="826"/>
      <c r="AB7" s="826"/>
      <c r="AC7" s="826"/>
      <c r="AD7" s="826"/>
      <c r="AE7" s="826"/>
      <c r="AF7" s="10"/>
    </row>
    <row r="8" spans="1:32" ht="21" customHeight="1" x14ac:dyDescent="0.3">
      <c r="A8" s="337" t="s">
        <v>7</v>
      </c>
      <c r="B8" s="338"/>
      <c r="C8" s="338"/>
      <c r="D8" s="338"/>
      <c r="E8" s="339"/>
      <c r="F8" s="823" t="s">
        <v>8</v>
      </c>
      <c r="G8" s="834"/>
      <c r="H8" s="834"/>
      <c r="I8" s="835"/>
      <c r="J8" s="296"/>
      <c r="K8" s="845">
        <v>263</v>
      </c>
      <c r="L8" s="845"/>
      <c r="M8" s="845"/>
      <c r="N8" s="845"/>
      <c r="O8" s="845"/>
      <c r="P8" s="297" t="s">
        <v>16</v>
      </c>
      <c r="Q8" s="841">
        <f>ROUNDDOWN(K8/3.305798,2)</f>
        <v>79.55</v>
      </c>
      <c r="R8" s="841"/>
      <c r="S8" s="841"/>
      <c r="T8" s="841"/>
      <c r="U8" s="841"/>
      <c r="V8" s="297"/>
      <c r="W8" s="842" t="s">
        <v>289</v>
      </c>
      <c r="X8" s="842"/>
      <c r="Y8" s="842"/>
      <c r="Z8" s="297"/>
      <c r="AA8" s="297"/>
      <c r="AB8" s="297"/>
      <c r="AC8" s="297"/>
      <c r="AD8" s="297"/>
      <c r="AE8" s="297"/>
      <c r="AF8" s="10"/>
    </row>
    <row r="9" spans="1:32" ht="21" customHeight="1" x14ac:dyDescent="0.3">
      <c r="A9" s="348"/>
      <c r="B9" s="349"/>
      <c r="C9" s="349"/>
      <c r="D9" s="349"/>
      <c r="E9" s="350"/>
      <c r="F9" s="823" t="s">
        <v>9</v>
      </c>
      <c r="G9" s="834"/>
      <c r="H9" s="834"/>
      <c r="I9" s="835"/>
      <c r="J9" s="297"/>
      <c r="K9" s="826" t="s">
        <v>10</v>
      </c>
      <c r="L9" s="826"/>
      <c r="M9" s="826"/>
      <c r="N9" s="826"/>
      <c r="O9" s="826"/>
      <c r="P9" s="826"/>
      <c r="Q9" s="826"/>
      <c r="R9" s="297"/>
      <c r="S9" s="838" t="s">
        <v>11</v>
      </c>
      <c r="T9" s="834"/>
      <c r="U9" s="834"/>
      <c r="V9" s="835"/>
      <c r="W9" s="298"/>
      <c r="X9" s="826" t="s">
        <v>299</v>
      </c>
      <c r="Y9" s="826"/>
      <c r="Z9" s="826"/>
      <c r="AA9" s="826"/>
      <c r="AB9" s="826"/>
      <c r="AC9" s="826"/>
      <c r="AD9" s="826"/>
      <c r="AE9" s="826"/>
      <c r="AF9" s="10"/>
    </row>
    <row r="10" spans="1:32" ht="21" customHeight="1" x14ac:dyDescent="0.3">
      <c r="A10" s="348"/>
      <c r="B10" s="349"/>
      <c r="C10" s="349"/>
      <c r="D10" s="349"/>
      <c r="E10" s="350"/>
      <c r="F10" s="829" t="s">
        <v>13</v>
      </c>
      <c r="G10" s="830"/>
      <c r="H10" s="830"/>
      <c r="I10" s="831"/>
      <c r="J10" s="296"/>
      <c r="K10" s="826" t="s">
        <v>368</v>
      </c>
      <c r="L10" s="826"/>
      <c r="M10" s="826"/>
      <c r="N10" s="826"/>
      <c r="O10" s="826"/>
      <c r="P10" s="826"/>
      <c r="Q10" s="826"/>
      <c r="R10" s="826"/>
      <c r="S10" s="826"/>
      <c r="T10" s="826"/>
      <c r="U10" s="826"/>
      <c r="V10" s="826"/>
      <c r="W10" s="826"/>
      <c r="X10" s="826"/>
      <c r="Y10" s="826"/>
      <c r="Z10" s="826"/>
      <c r="AA10" s="826"/>
      <c r="AB10" s="826"/>
      <c r="AC10" s="826"/>
      <c r="AD10" s="826"/>
      <c r="AE10" s="826"/>
      <c r="AF10" s="10"/>
    </row>
    <row r="11" spans="1:32" ht="21" customHeight="1" x14ac:dyDescent="0.3">
      <c r="A11" s="18"/>
      <c r="B11" s="19"/>
      <c r="C11" s="19"/>
      <c r="D11" s="19"/>
      <c r="E11" s="20"/>
      <c r="F11" s="354"/>
      <c r="G11" s="355"/>
      <c r="H11" s="355"/>
      <c r="I11" s="832"/>
      <c r="J11" s="300"/>
      <c r="K11" s="826" t="s">
        <v>369</v>
      </c>
      <c r="L11" s="826"/>
      <c r="M11" s="826"/>
      <c r="N11" s="826"/>
      <c r="O11" s="826"/>
      <c r="P11" s="826"/>
      <c r="Q11" s="826"/>
      <c r="R11" s="826"/>
      <c r="S11" s="826"/>
      <c r="T11" s="826"/>
      <c r="U11" s="826"/>
      <c r="V11" s="826"/>
      <c r="W11" s="826"/>
      <c r="X11" s="826"/>
      <c r="Y11" s="826"/>
      <c r="Z11" s="826"/>
      <c r="AA11" s="826"/>
      <c r="AB11" s="826"/>
      <c r="AC11" s="826"/>
      <c r="AD11" s="826"/>
      <c r="AE11" s="826"/>
      <c r="AF11" s="22"/>
    </row>
    <row r="12" spans="1:32" ht="21" customHeight="1" x14ac:dyDescent="0.3">
      <c r="A12" s="337" t="s">
        <v>17</v>
      </c>
      <c r="B12" s="338"/>
      <c r="C12" s="338"/>
      <c r="D12" s="338"/>
      <c r="E12" s="339"/>
      <c r="F12" s="823" t="s">
        <v>18</v>
      </c>
      <c r="G12" s="834"/>
      <c r="H12" s="834"/>
      <c r="I12" s="835"/>
      <c r="J12" s="297"/>
      <c r="K12" s="826" t="s">
        <v>357</v>
      </c>
      <c r="L12" s="826"/>
      <c r="M12" s="826"/>
      <c r="N12" s="826"/>
      <c r="O12" s="826"/>
      <c r="P12" s="826"/>
      <c r="Q12" s="826"/>
      <c r="R12" s="826"/>
      <c r="S12" s="826"/>
      <c r="T12" s="826"/>
      <c r="U12" s="826"/>
      <c r="V12" s="826"/>
      <c r="W12" s="826"/>
      <c r="X12" s="826"/>
      <c r="Y12" s="826"/>
      <c r="Z12" s="826"/>
      <c r="AA12" s="826"/>
      <c r="AB12" s="826"/>
      <c r="AC12" s="826"/>
      <c r="AD12" s="826"/>
      <c r="AE12" s="826"/>
      <c r="AF12" s="10"/>
    </row>
    <row r="13" spans="1:32" ht="21" customHeight="1" x14ac:dyDescent="0.3">
      <c r="A13" s="340"/>
      <c r="B13" s="341"/>
      <c r="C13" s="341"/>
      <c r="D13" s="341"/>
      <c r="E13" s="342"/>
      <c r="F13" s="829" t="s">
        <v>20</v>
      </c>
      <c r="G13" s="830"/>
      <c r="H13" s="830"/>
      <c r="I13" s="831"/>
      <c r="J13" s="299"/>
      <c r="K13" s="297"/>
      <c r="L13" s="297"/>
      <c r="M13" s="297"/>
      <c r="N13" s="297"/>
      <c r="O13" s="297"/>
      <c r="P13" s="301"/>
      <c r="Q13" s="301"/>
      <c r="R13" s="301"/>
      <c r="S13" s="301"/>
      <c r="T13" s="301"/>
      <c r="U13" s="301"/>
      <c r="V13" s="301"/>
      <c r="W13" s="301"/>
      <c r="X13" s="301"/>
      <c r="Y13" s="301"/>
      <c r="Z13" s="301"/>
      <c r="AA13" s="301"/>
      <c r="AB13" s="301"/>
      <c r="AC13" s="301"/>
      <c r="AD13" s="301"/>
      <c r="AE13" s="301"/>
      <c r="AF13" s="17"/>
    </row>
    <row r="14" spans="1:32" ht="21" customHeight="1" x14ac:dyDescent="0.3">
      <c r="A14" s="340"/>
      <c r="B14" s="341"/>
      <c r="C14" s="341"/>
      <c r="D14" s="341"/>
      <c r="E14" s="342"/>
      <c r="F14" s="823" t="s">
        <v>21</v>
      </c>
      <c r="G14" s="834"/>
      <c r="H14" s="834"/>
      <c r="I14" s="835"/>
      <c r="J14" s="302"/>
      <c r="K14" s="836">
        <v>0.7</v>
      </c>
      <c r="L14" s="836"/>
      <c r="M14" s="836"/>
      <c r="N14" s="837"/>
      <c r="O14" s="837"/>
      <c r="P14" s="837"/>
      <c r="Q14" s="837"/>
      <c r="R14" s="837"/>
      <c r="S14" s="838" t="s">
        <v>22</v>
      </c>
      <c r="T14" s="834"/>
      <c r="U14" s="834"/>
      <c r="V14" s="835"/>
      <c r="W14" s="302"/>
      <c r="X14" s="839">
        <v>2</v>
      </c>
      <c r="Y14" s="839"/>
      <c r="Z14" s="839"/>
      <c r="AA14" s="297"/>
      <c r="AB14" s="839"/>
      <c r="AC14" s="839"/>
      <c r="AD14" s="839"/>
      <c r="AE14" s="297"/>
      <c r="AF14" s="10"/>
    </row>
    <row r="15" spans="1:32" ht="21" customHeight="1" x14ac:dyDescent="0.3">
      <c r="A15" s="340"/>
      <c r="B15" s="341"/>
      <c r="C15" s="341"/>
      <c r="D15" s="341"/>
      <c r="E15" s="342"/>
      <c r="F15" s="823" t="s">
        <v>23</v>
      </c>
      <c r="G15" s="834"/>
      <c r="H15" s="834"/>
      <c r="I15" s="835"/>
      <c r="J15" s="303"/>
      <c r="K15" s="840"/>
      <c r="L15" s="840"/>
      <c r="M15" s="840"/>
      <c r="N15" s="840"/>
      <c r="O15" s="840"/>
      <c r="P15" s="304"/>
      <c r="Q15" s="304"/>
      <c r="R15" s="304"/>
      <c r="S15" s="297"/>
      <c r="T15" s="297"/>
      <c r="U15" s="297"/>
      <c r="V15" s="297"/>
      <c r="W15" s="297"/>
      <c r="X15" s="297"/>
      <c r="Y15" s="297"/>
      <c r="Z15" s="297"/>
      <c r="AA15" s="297"/>
      <c r="AB15" s="297"/>
      <c r="AC15" s="297"/>
      <c r="AD15" s="297"/>
      <c r="AE15" s="297"/>
      <c r="AF15" s="10"/>
    </row>
    <row r="16" spans="1:32" ht="21" customHeight="1" x14ac:dyDescent="0.3">
      <c r="A16" s="343"/>
      <c r="B16" s="344"/>
      <c r="C16" s="344"/>
      <c r="D16" s="344"/>
      <c r="E16" s="345"/>
      <c r="F16" s="823" t="s">
        <v>24</v>
      </c>
      <c r="G16" s="824"/>
      <c r="H16" s="824"/>
      <c r="I16" s="825"/>
      <c r="J16" s="302"/>
      <c r="K16" s="305" t="s">
        <v>367</v>
      </c>
      <c r="L16" s="306"/>
      <c r="M16" s="306"/>
      <c r="N16" s="304"/>
      <c r="O16" s="304"/>
      <c r="P16" s="304"/>
      <c r="Q16" s="304"/>
      <c r="R16" s="304"/>
      <c r="S16" s="297"/>
      <c r="T16" s="297"/>
      <c r="U16" s="297"/>
      <c r="V16" s="297"/>
      <c r="W16" s="297"/>
      <c r="X16" s="297"/>
      <c r="Y16" s="297"/>
      <c r="Z16" s="297"/>
      <c r="AA16" s="297"/>
      <c r="AB16" s="297"/>
      <c r="AC16" s="297"/>
      <c r="AD16" s="297"/>
      <c r="AE16" s="297"/>
      <c r="AF16" s="10"/>
    </row>
    <row r="17" spans="1:34" ht="21" customHeight="1" x14ac:dyDescent="0.3">
      <c r="A17" s="322" t="s">
        <v>296</v>
      </c>
      <c r="B17" s="323"/>
      <c r="C17" s="323"/>
      <c r="D17" s="323"/>
      <c r="E17" s="332"/>
      <c r="F17" s="307" t="s">
        <v>26</v>
      </c>
      <c r="G17" s="826" t="s">
        <v>316</v>
      </c>
      <c r="H17" s="826"/>
      <c r="I17" s="826"/>
      <c r="J17" s="826"/>
      <c r="K17" s="826"/>
      <c r="L17" s="826"/>
      <c r="M17" s="826"/>
      <c r="N17" s="826"/>
      <c r="O17" s="826"/>
      <c r="P17" s="827"/>
      <c r="Q17" s="827"/>
      <c r="R17" s="827"/>
      <c r="S17" s="827"/>
      <c r="T17" s="827"/>
      <c r="U17" s="827"/>
      <c r="V17" s="827"/>
      <c r="W17" s="827"/>
      <c r="X17" s="827"/>
      <c r="Y17" s="827"/>
      <c r="Z17" s="827"/>
      <c r="AA17" s="827"/>
      <c r="AB17" s="827"/>
      <c r="AC17" s="827"/>
      <c r="AD17" s="827"/>
      <c r="AE17" s="827"/>
      <c r="AF17" s="27"/>
    </row>
    <row r="18" spans="1:34" ht="21" customHeight="1" x14ac:dyDescent="0.3">
      <c r="A18" s="337" t="s">
        <v>327</v>
      </c>
      <c r="B18" s="338"/>
      <c r="C18" s="338"/>
      <c r="D18" s="338"/>
      <c r="E18" s="339"/>
      <c r="F18" s="823" t="s">
        <v>328</v>
      </c>
      <c r="G18" s="834"/>
      <c r="H18" s="834"/>
      <c r="I18" s="835"/>
      <c r="J18" s="850" t="s">
        <v>365</v>
      </c>
      <c r="K18" s="826"/>
      <c r="L18" s="826"/>
      <c r="M18" s="826"/>
      <c r="N18" s="826"/>
      <c r="O18" s="826"/>
      <c r="P18" s="826"/>
      <c r="Q18" s="826"/>
      <c r="R18" s="826"/>
      <c r="S18" s="826"/>
      <c r="T18" s="826"/>
      <c r="U18" s="826"/>
      <c r="V18" s="826"/>
      <c r="W18" s="826"/>
      <c r="X18" s="826"/>
      <c r="Y18" s="826"/>
      <c r="Z18" s="826"/>
      <c r="AA18" s="826"/>
      <c r="AB18" s="826"/>
      <c r="AC18" s="826"/>
      <c r="AD18" s="826"/>
      <c r="AE18" s="826"/>
      <c r="AF18" s="851"/>
    </row>
    <row r="19" spans="1:34" ht="21" customHeight="1" x14ac:dyDescent="0.3">
      <c r="A19" s="847"/>
      <c r="B19" s="848"/>
      <c r="C19" s="848"/>
      <c r="D19" s="848"/>
      <c r="E19" s="849"/>
      <c r="F19" s="823" t="s">
        <v>359</v>
      </c>
      <c r="G19" s="834"/>
      <c r="H19" s="834"/>
      <c r="I19" s="835"/>
      <c r="J19" s="297" t="s">
        <v>360</v>
      </c>
      <c r="K19" s="297"/>
      <c r="L19" s="297"/>
      <c r="M19" s="297"/>
      <c r="N19" s="297"/>
      <c r="O19" s="297"/>
      <c r="P19" s="297"/>
      <c r="Q19" s="297"/>
      <c r="R19" s="297"/>
      <c r="S19" s="838"/>
      <c r="T19" s="834"/>
      <c r="U19" s="834"/>
      <c r="V19" s="835"/>
      <c r="W19" s="297"/>
      <c r="X19" s="297"/>
      <c r="Y19" s="297"/>
      <c r="Z19" s="297"/>
      <c r="AA19" s="297"/>
      <c r="AB19" s="297"/>
      <c r="AC19" s="297"/>
      <c r="AD19" s="297"/>
      <c r="AE19" s="297"/>
      <c r="AF19" s="10"/>
    </row>
    <row r="20" spans="1:34" ht="21" customHeight="1" x14ac:dyDescent="0.3">
      <c r="A20" s="322" t="s">
        <v>329</v>
      </c>
      <c r="B20" s="323"/>
      <c r="C20" s="323"/>
      <c r="D20" s="323"/>
      <c r="E20" s="332"/>
      <c r="F20" s="294"/>
      <c r="G20" s="828" t="s">
        <v>331</v>
      </c>
      <c r="H20" s="828"/>
      <c r="I20" s="828"/>
      <c r="J20" s="308"/>
      <c r="K20" s="308"/>
      <c r="L20" s="828"/>
      <c r="M20" s="828"/>
      <c r="N20" s="828"/>
      <c r="O20" s="828"/>
      <c r="P20" s="828"/>
      <c r="Q20" s="828"/>
      <c r="R20" s="828"/>
      <c r="S20" s="838" t="s">
        <v>30</v>
      </c>
      <c r="T20" s="834"/>
      <c r="U20" s="834"/>
      <c r="V20" s="835"/>
      <c r="W20" s="308"/>
      <c r="X20" s="308" t="s">
        <v>330</v>
      </c>
      <c r="Y20" s="308"/>
      <c r="Z20" s="308"/>
      <c r="AA20" s="308"/>
      <c r="AB20" s="308"/>
      <c r="AC20" s="308"/>
      <c r="AD20" s="308"/>
      <c r="AE20" s="308"/>
      <c r="AF20" s="10"/>
      <c r="AH20" s="28" t="s">
        <v>35</v>
      </c>
    </row>
    <row r="21" spans="1:34" ht="21" customHeight="1" x14ac:dyDescent="0.3">
      <c r="A21" s="18"/>
      <c r="B21" s="19"/>
      <c r="C21" s="19" t="s">
        <v>269</v>
      </c>
      <c r="D21" s="19"/>
      <c r="E21" s="20"/>
      <c r="F21" s="329" t="s">
        <v>366</v>
      </c>
      <c r="G21" s="330"/>
      <c r="H21" s="330"/>
      <c r="I21" s="330"/>
      <c r="J21" s="330"/>
      <c r="K21" s="330"/>
      <c r="L21" s="330"/>
      <c r="M21" s="330"/>
      <c r="N21" s="330"/>
      <c r="O21" s="330"/>
      <c r="P21" s="330"/>
      <c r="Q21" s="330"/>
      <c r="R21" s="330"/>
      <c r="S21" s="330"/>
      <c r="T21" s="330"/>
      <c r="U21" s="330"/>
      <c r="V21" s="330"/>
      <c r="W21" s="330"/>
      <c r="X21" s="330"/>
      <c r="Y21" s="330"/>
      <c r="Z21" s="330"/>
      <c r="AA21" s="330"/>
      <c r="AB21" s="330"/>
      <c r="AC21" s="330"/>
      <c r="AD21" s="330"/>
      <c r="AE21" s="330"/>
      <c r="AF21" s="331"/>
    </row>
    <row r="22" spans="1:34" ht="21" customHeight="1" x14ac:dyDescent="0.3">
      <c r="A22" s="18"/>
      <c r="B22" s="19"/>
      <c r="C22" s="19"/>
      <c r="D22" s="19"/>
      <c r="E22" s="20"/>
      <c r="F22" s="329"/>
      <c r="G22" s="330"/>
      <c r="H22" s="330"/>
      <c r="I22" s="330"/>
      <c r="J22" s="330"/>
      <c r="K22" s="330"/>
      <c r="L22" s="330"/>
      <c r="M22" s="330"/>
      <c r="N22" s="330"/>
      <c r="O22" s="330"/>
      <c r="P22" s="330"/>
      <c r="Q22" s="330"/>
      <c r="R22" s="330"/>
      <c r="S22" s="330"/>
      <c r="T22" s="330"/>
      <c r="U22" s="330"/>
      <c r="V22" s="330"/>
      <c r="W22" s="330"/>
      <c r="X22" s="330"/>
      <c r="Y22" s="330"/>
      <c r="Z22" s="330"/>
      <c r="AA22" s="330"/>
      <c r="AB22" s="330"/>
      <c r="AC22" s="330"/>
      <c r="AD22" s="330"/>
      <c r="AE22" s="330"/>
      <c r="AF22" s="331"/>
    </row>
    <row r="23" spans="1:34" ht="21" customHeight="1" thickBot="1" x14ac:dyDescent="0.35">
      <c r="A23" s="29"/>
      <c r="B23" s="30"/>
      <c r="C23" s="30"/>
      <c r="D23" s="30"/>
      <c r="E23" s="31"/>
      <c r="F23" s="329"/>
      <c r="G23" s="330"/>
      <c r="H23" s="330"/>
      <c r="I23" s="330"/>
      <c r="J23" s="330"/>
      <c r="K23" s="330"/>
      <c r="L23" s="330"/>
      <c r="M23" s="330"/>
      <c r="N23" s="330"/>
      <c r="O23" s="330"/>
      <c r="P23" s="330"/>
      <c r="Q23" s="330"/>
      <c r="R23" s="330"/>
      <c r="S23" s="330"/>
      <c r="T23" s="330"/>
      <c r="U23" s="330"/>
      <c r="V23" s="330"/>
      <c r="W23" s="330"/>
      <c r="X23" s="330"/>
      <c r="Y23" s="330"/>
      <c r="Z23" s="330"/>
      <c r="AA23" s="330"/>
      <c r="AB23" s="330"/>
      <c r="AC23" s="330"/>
      <c r="AD23" s="330"/>
      <c r="AE23" s="330"/>
      <c r="AF23" s="331"/>
    </row>
    <row r="24" spans="1:34" ht="13.5" customHeight="1" thickBot="1" x14ac:dyDescent="0.35">
      <c r="A24" s="34"/>
      <c r="B24" s="34"/>
      <c r="C24" s="34"/>
      <c r="D24" s="34"/>
      <c r="E24" s="34"/>
      <c r="F24" s="5"/>
      <c r="G24" s="35"/>
      <c r="H24" s="35"/>
      <c r="I24" s="35"/>
      <c r="J24" s="35"/>
      <c r="K24" s="35"/>
      <c r="L24" s="35"/>
      <c r="M24" s="35"/>
      <c r="N24" s="35"/>
      <c r="O24" s="35"/>
      <c r="P24" s="35"/>
      <c r="Q24" s="35"/>
      <c r="R24" s="35"/>
      <c r="S24" s="35"/>
      <c r="T24" s="35"/>
      <c r="U24" s="35"/>
      <c r="V24" s="35"/>
      <c r="W24" s="35"/>
      <c r="X24" s="35"/>
      <c r="Y24" s="35"/>
      <c r="Z24" s="35"/>
      <c r="AA24" s="35"/>
      <c r="AB24" s="35"/>
      <c r="AC24" s="35"/>
      <c r="AD24" s="35"/>
      <c r="AE24" s="35"/>
      <c r="AF24" s="5"/>
    </row>
    <row r="25" spans="1:34" ht="31.5" customHeight="1" x14ac:dyDescent="0.3">
      <c r="A25" s="36"/>
      <c r="B25" s="37"/>
      <c r="C25" s="37"/>
      <c r="D25" s="37"/>
      <c r="E25" s="37"/>
      <c r="F25" s="318"/>
      <c r="G25" s="318"/>
      <c r="H25" s="318"/>
      <c r="I25" s="318"/>
      <c r="J25" s="318"/>
      <c r="K25" s="318"/>
      <c r="L25" s="318"/>
      <c r="M25" s="318"/>
      <c r="N25" s="318"/>
      <c r="O25" s="318"/>
      <c r="P25" s="318"/>
      <c r="Q25" s="318"/>
      <c r="R25" s="318"/>
      <c r="S25" s="318"/>
      <c r="T25" s="318"/>
      <c r="U25" s="318"/>
      <c r="V25" s="37"/>
      <c r="W25" s="37"/>
      <c r="X25" s="37"/>
      <c r="Y25" s="37"/>
      <c r="Z25" s="37"/>
      <c r="AA25" s="37"/>
      <c r="AB25" s="37"/>
      <c r="AC25" s="37"/>
      <c r="AD25" s="37"/>
      <c r="AE25" s="37"/>
      <c r="AF25" s="38"/>
    </row>
    <row r="26" spans="1:34" ht="31.5" customHeight="1" x14ac:dyDescent="0.3">
      <c r="A26" s="39"/>
      <c r="B26" s="40"/>
      <c r="C26" s="40"/>
      <c r="D26" s="40"/>
      <c r="E26" s="40"/>
      <c r="F26" s="319"/>
      <c r="G26" s="319"/>
      <c r="H26" s="319"/>
      <c r="I26" s="319"/>
      <c r="J26" s="319"/>
      <c r="K26" s="319"/>
      <c r="L26" s="319"/>
      <c r="M26" s="319"/>
      <c r="N26" s="319"/>
      <c r="O26" s="319"/>
      <c r="P26" s="319"/>
      <c r="Q26" s="319"/>
      <c r="R26" s="319"/>
      <c r="S26" s="319"/>
      <c r="T26" s="319"/>
      <c r="U26" s="319"/>
      <c r="V26" s="2"/>
      <c r="W26" s="2"/>
      <c r="X26" s="2"/>
      <c r="Y26" s="2"/>
      <c r="Z26" s="2"/>
      <c r="AA26" s="2"/>
      <c r="AB26" s="2"/>
      <c r="AC26" s="2"/>
      <c r="AD26" s="2"/>
      <c r="AE26" s="2"/>
      <c r="AF26" s="41"/>
    </row>
    <row r="27" spans="1:34" ht="37.5" customHeight="1" thickBot="1" x14ac:dyDescent="0.35">
      <c r="A27" s="42"/>
      <c r="B27" s="43"/>
      <c r="C27" s="43"/>
      <c r="D27" s="43"/>
      <c r="E27" s="43"/>
      <c r="F27" s="43"/>
      <c r="G27" s="43"/>
      <c r="H27" s="43"/>
      <c r="I27" s="43"/>
      <c r="J27" s="43"/>
      <c r="K27" s="43"/>
      <c r="L27" s="43"/>
      <c r="M27" s="43"/>
      <c r="N27" s="43"/>
      <c r="O27" s="43"/>
      <c r="P27" s="43"/>
      <c r="Q27" s="43"/>
      <c r="R27" s="43"/>
      <c r="S27" s="43"/>
      <c r="T27" s="43"/>
      <c r="U27" s="43"/>
      <c r="V27" s="44"/>
      <c r="W27" s="44"/>
      <c r="X27" s="44"/>
      <c r="Y27" s="44"/>
      <c r="Z27" s="44"/>
      <c r="AA27" s="44"/>
      <c r="AB27" s="44"/>
      <c r="AC27" s="44"/>
      <c r="AD27" s="45"/>
      <c r="AE27" s="44"/>
      <c r="AF27" s="33"/>
    </row>
    <row r="28" spans="1:34" ht="20.25" customHeight="1" x14ac:dyDescent="0.3">
      <c r="A28" s="2"/>
      <c r="B28" s="2"/>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46"/>
    </row>
  </sheetData>
  <mergeCells count="52">
    <mergeCell ref="A5:E5"/>
    <mergeCell ref="G5:AE5"/>
    <mergeCell ref="A1:E1"/>
    <mergeCell ref="X1:AF1"/>
    <mergeCell ref="A2:AF2"/>
    <mergeCell ref="A4:E4"/>
    <mergeCell ref="G4:AE4"/>
    <mergeCell ref="A8:E10"/>
    <mergeCell ref="F8:I8"/>
    <mergeCell ref="K8:O8"/>
    <mergeCell ref="Q8:U8"/>
    <mergeCell ref="W8:Y8"/>
    <mergeCell ref="F9:I9"/>
    <mergeCell ref="K9:Q9"/>
    <mergeCell ref="S9:V9"/>
    <mergeCell ref="X9:AE9"/>
    <mergeCell ref="F10:I11"/>
    <mergeCell ref="K10:AE10"/>
    <mergeCell ref="K11:AE11"/>
    <mergeCell ref="A6:E6"/>
    <mergeCell ref="F6:I6"/>
    <mergeCell ref="K6:AE6"/>
    <mergeCell ref="A7:E7"/>
    <mergeCell ref="G7:AE7"/>
    <mergeCell ref="A18:E19"/>
    <mergeCell ref="F18:I18"/>
    <mergeCell ref="J18:AF18"/>
    <mergeCell ref="F19:I19"/>
    <mergeCell ref="S19:V19"/>
    <mergeCell ref="F15:I15"/>
    <mergeCell ref="K15:O15"/>
    <mergeCell ref="F16:I16"/>
    <mergeCell ref="A17:E17"/>
    <mergeCell ref="G17:AE17"/>
    <mergeCell ref="A12:E16"/>
    <mergeCell ref="F12:I12"/>
    <mergeCell ref="K12:AE12"/>
    <mergeCell ref="F13:I13"/>
    <mergeCell ref="F14:I14"/>
    <mergeCell ref="K14:M14"/>
    <mergeCell ref="N14:R14"/>
    <mergeCell ref="S14:V14"/>
    <mergeCell ref="X14:Z14"/>
    <mergeCell ref="AB14:AD14"/>
    <mergeCell ref="F23:AF23"/>
    <mergeCell ref="F25:U26"/>
    <mergeCell ref="A20:E20"/>
    <mergeCell ref="G20:I20"/>
    <mergeCell ref="L20:R20"/>
    <mergeCell ref="S20:V20"/>
    <mergeCell ref="F21:AF21"/>
    <mergeCell ref="F22:AF22"/>
  </mergeCells>
  <phoneticPr fontId="1"/>
  <dataValidations count="3">
    <dataValidation type="list" allowBlank="1" showInputMessage="1" showErrorMessage="1" sqref="K983045:S983045 JG983045:JO983045 TC983045:TK983045 ACY983045:ADG983045 AMU983045:ANC983045 AWQ983045:AWY983045 BGM983045:BGU983045 BQI983045:BQQ983045 CAE983045:CAM983045 CKA983045:CKI983045 CTW983045:CUE983045 DDS983045:DEA983045 DNO983045:DNW983045 DXK983045:DXS983045 EHG983045:EHO983045 ERC983045:ERK983045 FAY983045:FBG983045 FKU983045:FLC983045 FUQ983045:FUY983045 GEM983045:GEU983045 GOI983045:GOQ983045 GYE983045:GYM983045 HIA983045:HII983045 HRW983045:HSE983045 IBS983045:ICA983045 ILO983045:ILW983045 IVK983045:IVS983045 JFG983045:JFO983045 JPC983045:JPK983045 JYY983045:JZG983045 KIU983045:KJC983045 KSQ983045:KSY983045 LCM983045:LCU983045 LMI983045:LMQ983045 LWE983045:LWM983045 MGA983045:MGI983045 MPW983045:MQE983045 MZS983045:NAA983045 NJO983045:NJW983045 NTK983045:NTS983045 ODG983045:ODO983045 ONC983045:ONK983045 OWY983045:OXG983045 PGU983045:PHC983045 PQQ983045:PQY983045 QAM983045:QAU983045 QKI983045:QKQ983045 QUE983045:QUM983045 REA983045:REI983045 RNW983045:ROE983045 RXS983045:RYA983045 SHO983045:SHW983045 SRK983045:SRS983045 TBG983045:TBO983045 TLC983045:TLK983045 TUY983045:TVG983045 UEU983045:UFC983045 UOQ983045:UOY983045 UYM983045:UYU983045 VII983045:VIQ983045 VSE983045:VSM983045 WCA983045:WCI983045 WLW983045:WME983045 WVS983045:WWA983045 K65541:S65541 JG65541:JO65541 TC65541:TK65541 ACY65541:ADG65541 AMU65541:ANC65541 AWQ65541:AWY65541 BGM65541:BGU65541 BQI65541:BQQ65541 CAE65541:CAM65541 CKA65541:CKI65541 CTW65541:CUE65541 DDS65541:DEA65541 DNO65541:DNW65541 DXK65541:DXS65541 EHG65541:EHO65541 ERC65541:ERK65541 FAY65541:FBG65541 FKU65541:FLC65541 FUQ65541:FUY65541 GEM65541:GEU65541 GOI65541:GOQ65541 GYE65541:GYM65541 HIA65541:HII65541 HRW65541:HSE65541 IBS65541:ICA65541 ILO65541:ILW65541 IVK65541:IVS65541 JFG65541:JFO65541 JPC65541:JPK65541 JYY65541:JZG65541 KIU65541:KJC65541 KSQ65541:KSY65541 LCM65541:LCU65541 LMI65541:LMQ65541 LWE65541:LWM65541 MGA65541:MGI65541 MPW65541:MQE65541 MZS65541:NAA65541 NJO65541:NJW65541 NTK65541:NTS65541 ODG65541:ODO65541 ONC65541:ONK65541 OWY65541:OXG65541 PGU65541:PHC65541 PQQ65541:PQY65541 QAM65541:QAU65541 QKI65541:QKQ65541 QUE65541:QUM65541 REA65541:REI65541 RNW65541:ROE65541 RXS65541:RYA65541 SHO65541:SHW65541 SRK65541:SRS65541 TBG65541:TBO65541 TLC65541:TLK65541 TUY65541:TVG65541 UEU65541:UFC65541 UOQ65541:UOY65541 UYM65541:UYU65541 VII65541:VIQ65541 VSE65541:VSM65541 WCA65541:WCI65541 WLW65541:WME65541 WVS65541:WWA65541 K131077:S131077 JG131077:JO131077 TC131077:TK131077 ACY131077:ADG131077 AMU131077:ANC131077 AWQ131077:AWY131077 BGM131077:BGU131077 BQI131077:BQQ131077 CAE131077:CAM131077 CKA131077:CKI131077 CTW131077:CUE131077 DDS131077:DEA131077 DNO131077:DNW131077 DXK131077:DXS131077 EHG131077:EHO131077 ERC131077:ERK131077 FAY131077:FBG131077 FKU131077:FLC131077 FUQ131077:FUY131077 GEM131077:GEU131077 GOI131077:GOQ131077 GYE131077:GYM131077 HIA131077:HII131077 HRW131077:HSE131077 IBS131077:ICA131077 ILO131077:ILW131077 IVK131077:IVS131077 JFG131077:JFO131077 JPC131077:JPK131077 JYY131077:JZG131077 KIU131077:KJC131077 KSQ131077:KSY131077 LCM131077:LCU131077 LMI131077:LMQ131077 LWE131077:LWM131077 MGA131077:MGI131077 MPW131077:MQE131077 MZS131077:NAA131077 NJO131077:NJW131077 NTK131077:NTS131077 ODG131077:ODO131077 ONC131077:ONK131077 OWY131077:OXG131077 PGU131077:PHC131077 PQQ131077:PQY131077 QAM131077:QAU131077 QKI131077:QKQ131077 QUE131077:QUM131077 REA131077:REI131077 RNW131077:ROE131077 RXS131077:RYA131077 SHO131077:SHW131077 SRK131077:SRS131077 TBG131077:TBO131077 TLC131077:TLK131077 TUY131077:TVG131077 UEU131077:UFC131077 UOQ131077:UOY131077 UYM131077:UYU131077 VII131077:VIQ131077 VSE131077:VSM131077 WCA131077:WCI131077 WLW131077:WME131077 WVS131077:WWA131077 K196613:S196613 JG196613:JO196613 TC196613:TK196613 ACY196613:ADG196613 AMU196613:ANC196613 AWQ196613:AWY196613 BGM196613:BGU196613 BQI196613:BQQ196613 CAE196613:CAM196613 CKA196613:CKI196613 CTW196613:CUE196613 DDS196613:DEA196613 DNO196613:DNW196613 DXK196613:DXS196613 EHG196613:EHO196613 ERC196613:ERK196613 FAY196613:FBG196613 FKU196613:FLC196613 FUQ196613:FUY196613 GEM196613:GEU196613 GOI196613:GOQ196613 GYE196613:GYM196613 HIA196613:HII196613 HRW196613:HSE196613 IBS196613:ICA196613 ILO196613:ILW196613 IVK196613:IVS196613 JFG196613:JFO196613 JPC196613:JPK196613 JYY196613:JZG196613 KIU196613:KJC196613 KSQ196613:KSY196613 LCM196613:LCU196613 LMI196613:LMQ196613 LWE196613:LWM196613 MGA196613:MGI196613 MPW196613:MQE196613 MZS196613:NAA196613 NJO196613:NJW196613 NTK196613:NTS196613 ODG196613:ODO196613 ONC196613:ONK196613 OWY196613:OXG196613 PGU196613:PHC196613 PQQ196613:PQY196613 QAM196613:QAU196613 QKI196613:QKQ196613 QUE196613:QUM196613 REA196613:REI196613 RNW196613:ROE196613 RXS196613:RYA196613 SHO196613:SHW196613 SRK196613:SRS196613 TBG196613:TBO196613 TLC196613:TLK196613 TUY196613:TVG196613 UEU196613:UFC196613 UOQ196613:UOY196613 UYM196613:UYU196613 VII196613:VIQ196613 VSE196613:VSM196613 WCA196613:WCI196613 WLW196613:WME196613 WVS196613:WWA196613 K262149:S262149 JG262149:JO262149 TC262149:TK262149 ACY262149:ADG262149 AMU262149:ANC262149 AWQ262149:AWY262149 BGM262149:BGU262149 BQI262149:BQQ262149 CAE262149:CAM262149 CKA262149:CKI262149 CTW262149:CUE262149 DDS262149:DEA262149 DNO262149:DNW262149 DXK262149:DXS262149 EHG262149:EHO262149 ERC262149:ERK262149 FAY262149:FBG262149 FKU262149:FLC262149 FUQ262149:FUY262149 GEM262149:GEU262149 GOI262149:GOQ262149 GYE262149:GYM262149 HIA262149:HII262149 HRW262149:HSE262149 IBS262149:ICA262149 ILO262149:ILW262149 IVK262149:IVS262149 JFG262149:JFO262149 JPC262149:JPK262149 JYY262149:JZG262149 KIU262149:KJC262149 KSQ262149:KSY262149 LCM262149:LCU262149 LMI262149:LMQ262149 LWE262149:LWM262149 MGA262149:MGI262149 MPW262149:MQE262149 MZS262149:NAA262149 NJO262149:NJW262149 NTK262149:NTS262149 ODG262149:ODO262149 ONC262149:ONK262149 OWY262149:OXG262149 PGU262149:PHC262149 PQQ262149:PQY262149 QAM262149:QAU262149 QKI262149:QKQ262149 QUE262149:QUM262149 REA262149:REI262149 RNW262149:ROE262149 RXS262149:RYA262149 SHO262149:SHW262149 SRK262149:SRS262149 TBG262149:TBO262149 TLC262149:TLK262149 TUY262149:TVG262149 UEU262149:UFC262149 UOQ262149:UOY262149 UYM262149:UYU262149 VII262149:VIQ262149 VSE262149:VSM262149 WCA262149:WCI262149 WLW262149:WME262149 WVS262149:WWA262149 K327685:S327685 JG327685:JO327685 TC327685:TK327685 ACY327685:ADG327685 AMU327685:ANC327685 AWQ327685:AWY327685 BGM327685:BGU327685 BQI327685:BQQ327685 CAE327685:CAM327685 CKA327685:CKI327685 CTW327685:CUE327685 DDS327685:DEA327685 DNO327685:DNW327685 DXK327685:DXS327685 EHG327685:EHO327685 ERC327685:ERK327685 FAY327685:FBG327685 FKU327685:FLC327685 FUQ327685:FUY327685 GEM327685:GEU327685 GOI327685:GOQ327685 GYE327685:GYM327685 HIA327685:HII327685 HRW327685:HSE327685 IBS327685:ICA327685 ILO327685:ILW327685 IVK327685:IVS327685 JFG327685:JFO327685 JPC327685:JPK327685 JYY327685:JZG327685 KIU327685:KJC327685 KSQ327685:KSY327685 LCM327685:LCU327685 LMI327685:LMQ327685 LWE327685:LWM327685 MGA327685:MGI327685 MPW327685:MQE327685 MZS327685:NAA327685 NJO327685:NJW327685 NTK327685:NTS327685 ODG327685:ODO327685 ONC327685:ONK327685 OWY327685:OXG327685 PGU327685:PHC327685 PQQ327685:PQY327685 QAM327685:QAU327685 QKI327685:QKQ327685 QUE327685:QUM327685 REA327685:REI327685 RNW327685:ROE327685 RXS327685:RYA327685 SHO327685:SHW327685 SRK327685:SRS327685 TBG327685:TBO327685 TLC327685:TLK327685 TUY327685:TVG327685 UEU327685:UFC327685 UOQ327685:UOY327685 UYM327685:UYU327685 VII327685:VIQ327685 VSE327685:VSM327685 WCA327685:WCI327685 WLW327685:WME327685 WVS327685:WWA327685 K393221:S393221 JG393221:JO393221 TC393221:TK393221 ACY393221:ADG393221 AMU393221:ANC393221 AWQ393221:AWY393221 BGM393221:BGU393221 BQI393221:BQQ393221 CAE393221:CAM393221 CKA393221:CKI393221 CTW393221:CUE393221 DDS393221:DEA393221 DNO393221:DNW393221 DXK393221:DXS393221 EHG393221:EHO393221 ERC393221:ERK393221 FAY393221:FBG393221 FKU393221:FLC393221 FUQ393221:FUY393221 GEM393221:GEU393221 GOI393221:GOQ393221 GYE393221:GYM393221 HIA393221:HII393221 HRW393221:HSE393221 IBS393221:ICA393221 ILO393221:ILW393221 IVK393221:IVS393221 JFG393221:JFO393221 JPC393221:JPK393221 JYY393221:JZG393221 KIU393221:KJC393221 KSQ393221:KSY393221 LCM393221:LCU393221 LMI393221:LMQ393221 LWE393221:LWM393221 MGA393221:MGI393221 MPW393221:MQE393221 MZS393221:NAA393221 NJO393221:NJW393221 NTK393221:NTS393221 ODG393221:ODO393221 ONC393221:ONK393221 OWY393221:OXG393221 PGU393221:PHC393221 PQQ393221:PQY393221 QAM393221:QAU393221 QKI393221:QKQ393221 QUE393221:QUM393221 REA393221:REI393221 RNW393221:ROE393221 RXS393221:RYA393221 SHO393221:SHW393221 SRK393221:SRS393221 TBG393221:TBO393221 TLC393221:TLK393221 TUY393221:TVG393221 UEU393221:UFC393221 UOQ393221:UOY393221 UYM393221:UYU393221 VII393221:VIQ393221 VSE393221:VSM393221 WCA393221:WCI393221 WLW393221:WME393221 WVS393221:WWA393221 K458757:S458757 JG458757:JO458757 TC458757:TK458757 ACY458757:ADG458757 AMU458757:ANC458757 AWQ458757:AWY458757 BGM458757:BGU458757 BQI458757:BQQ458757 CAE458757:CAM458757 CKA458757:CKI458757 CTW458757:CUE458757 DDS458757:DEA458757 DNO458757:DNW458757 DXK458757:DXS458757 EHG458757:EHO458757 ERC458757:ERK458757 FAY458757:FBG458757 FKU458757:FLC458757 FUQ458757:FUY458757 GEM458757:GEU458757 GOI458757:GOQ458757 GYE458757:GYM458757 HIA458757:HII458757 HRW458757:HSE458757 IBS458757:ICA458757 ILO458757:ILW458757 IVK458757:IVS458757 JFG458757:JFO458757 JPC458757:JPK458757 JYY458757:JZG458757 KIU458757:KJC458757 KSQ458757:KSY458757 LCM458757:LCU458757 LMI458757:LMQ458757 LWE458757:LWM458757 MGA458757:MGI458757 MPW458757:MQE458757 MZS458757:NAA458757 NJO458757:NJW458757 NTK458757:NTS458757 ODG458757:ODO458757 ONC458757:ONK458757 OWY458757:OXG458757 PGU458757:PHC458757 PQQ458757:PQY458757 QAM458757:QAU458757 QKI458757:QKQ458757 QUE458757:QUM458757 REA458757:REI458757 RNW458757:ROE458757 RXS458757:RYA458757 SHO458757:SHW458757 SRK458757:SRS458757 TBG458757:TBO458757 TLC458757:TLK458757 TUY458757:TVG458757 UEU458757:UFC458757 UOQ458757:UOY458757 UYM458757:UYU458757 VII458757:VIQ458757 VSE458757:VSM458757 WCA458757:WCI458757 WLW458757:WME458757 WVS458757:WWA458757 K524293:S524293 JG524293:JO524293 TC524293:TK524293 ACY524293:ADG524293 AMU524293:ANC524293 AWQ524293:AWY524293 BGM524293:BGU524293 BQI524293:BQQ524293 CAE524293:CAM524293 CKA524293:CKI524293 CTW524293:CUE524293 DDS524293:DEA524293 DNO524293:DNW524293 DXK524293:DXS524293 EHG524293:EHO524293 ERC524293:ERK524293 FAY524293:FBG524293 FKU524293:FLC524293 FUQ524293:FUY524293 GEM524293:GEU524293 GOI524293:GOQ524293 GYE524293:GYM524293 HIA524293:HII524293 HRW524293:HSE524293 IBS524293:ICA524293 ILO524293:ILW524293 IVK524293:IVS524293 JFG524293:JFO524293 JPC524293:JPK524293 JYY524293:JZG524293 KIU524293:KJC524293 KSQ524293:KSY524293 LCM524293:LCU524293 LMI524293:LMQ524293 LWE524293:LWM524293 MGA524293:MGI524293 MPW524293:MQE524293 MZS524293:NAA524293 NJO524293:NJW524293 NTK524293:NTS524293 ODG524293:ODO524293 ONC524293:ONK524293 OWY524293:OXG524293 PGU524293:PHC524293 PQQ524293:PQY524293 QAM524293:QAU524293 QKI524293:QKQ524293 QUE524293:QUM524293 REA524293:REI524293 RNW524293:ROE524293 RXS524293:RYA524293 SHO524293:SHW524293 SRK524293:SRS524293 TBG524293:TBO524293 TLC524293:TLK524293 TUY524293:TVG524293 UEU524293:UFC524293 UOQ524293:UOY524293 UYM524293:UYU524293 VII524293:VIQ524293 VSE524293:VSM524293 WCA524293:WCI524293 WLW524293:WME524293 WVS524293:WWA524293 K589829:S589829 JG589829:JO589829 TC589829:TK589829 ACY589829:ADG589829 AMU589829:ANC589829 AWQ589829:AWY589829 BGM589829:BGU589829 BQI589829:BQQ589829 CAE589829:CAM589829 CKA589829:CKI589829 CTW589829:CUE589829 DDS589829:DEA589829 DNO589829:DNW589829 DXK589829:DXS589829 EHG589829:EHO589829 ERC589829:ERK589829 FAY589829:FBG589829 FKU589829:FLC589829 FUQ589829:FUY589829 GEM589829:GEU589829 GOI589829:GOQ589829 GYE589829:GYM589829 HIA589829:HII589829 HRW589829:HSE589829 IBS589829:ICA589829 ILO589829:ILW589829 IVK589829:IVS589829 JFG589829:JFO589829 JPC589829:JPK589829 JYY589829:JZG589829 KIU589829:KJC589829 KSQ589829:KSY589829 LCM589829:LCU589829 LMI589829:LMQ589829 LWE589829:LWM589829 MGA589829:MGI589829 MPW589829:MQE589829 MZS589829:NAA589829 NJO589829:NJW589829 NTK589829:NTS589829 ODG589829:ODO589829 ONC589829:ONK589829 OWY589829:OXG589829 PGU589829:PHC589829 PQQ589829:PQY589829 QAM589829:QAU589829 QKI589829:QKQ589829 QUE589829:QUM589829 REA589829:REI589829 RNW589829:ROE589829 RXS589829:RYA589829 SHO589829:SHW589829 SRK589829:SRS589829 TBG589829:TBO589829 TLC589829:TLK589829 TUY589829:TVG589829 UEU589829:UFC589829 UOQ589829:UOY589829 UYM589829:UYU589829 VII589829:VIQ589829 VSE589829:VSM589829 WCA589829:WCI589829 WLW589829:WME589829 WVS589829:WWA589829 K655365:S655365 JG655365:JO655365 TC655365:TK655365 ACY655365:ADG655365 AMU655365:ANC655365 AWQ655365:AWY655365 BGM655365:BGU655365 BQI655365:BQQ655365 CAE655365:CAM655365 CKA655365:CKI655365 CTW655365:CUE655365 DDS655365:DEA655365 DNO655365:DNW655365 DXK655365:DXS655365 EHG655365:EHO655365 ERC655365:ERK655365 FAY655365:FBG655365 FKU655365:FLC655365 FUQ655365:FUY655365 GEM655365:GEU655365 GOI655365:GOQ655365 GYE655365:GYM655365 HIA655365:HII655365 HRW655365:HSE655365 IBS655365:ICA655365 ILO655365:ILW655365 IVK655365:IVS655365 JFG655365:JFO655365 JPC655365:JPK655365 JYY655365:JZG655365 KIU655365:KJC655365 KSQ655365:KSY655365 LCM655365:LCU655365 LMI655365:LMQ655365 LWE655365:LWM655365 MGA655365:MGI655365 MPW655365:MQE655365 MZS655365:NAA655365 NJO655365:NJW655365 NTK655365:NTS655365 ODG655365:ODO655365 ONC655365:ONK655365 OWY655365:OXG655365 PGU655365:PHC655365 PQQ655365:PQY655365 QAM655365:QAU655365 QKI655365:QKQ655365 QUE655365:QUM655365 REA655365:REI655365 RNW655365:ROE655365 RXS655365:RYA655365 SHO655365:SHW655365 SRK655365:SRS655365 TBG655365:TBO655365 TLC655365:TLK655365 TUY655365:TVG655365 UEU655365:UFC655365 UOQ655365:UOY655365 UYM655365:UYU655365 VII655365:VIQ655365 VSE655365:VSM655365 WCA655365:WCI655365 WLW655365:WME655365 WVS655365:WWA655365 K720901:S720901 JG720901:JO720901 TC720901:TK720901 ACY720901:ADG720901 AMU720901:ANC720901 AWQ720901:AWY720901 BGM720901:BGU720901 BQI720901:BQQ720901 CAE720901:CAM720901 CKA720901:CKI720901 CTW720901:CUE720901 DDS720901:DEA720901 DNO720901:DNW720901 DXK720901:DXS720901 EHG720901:EHO720901 ERC720901:ERK720901 FAY720901:FBG720901 FKU720901:FLC720901 FUQ720901:FUY720901 GEM720901:GEU720901 GOI720901:GOQ720901 GYE720901:GYM720901 HIA720901:HII720901 HRW720901:HSE720901 IBS720901:ICA720901 ILO720901:ILW720901 IVK720901:IVS720901 JFG720901:JFO720901 JPC720901:JPK720901 JYY720901:JZG720901 KIU720901:KJC720901 KSQ720901:KSY720901 LCM720901:LCU720901 LMI720901:LMQ720901 LWE720901:LWM720901 MGA720901:MGI720901 MPW720901:MQE720901 MZS720901:NAA720901 NJO720901:NJW720901 NTK720901:NTS720901 ODG720901:ODO720901 ONC720901:ONK720901 OWY720901:OXG720901 PGU720901:PHC720901 PQQ720901:PQY720901 QAM720901:QAU720901 QKI720901:QKQ720901 QUE720901:QUM720901 REA720901:REI720901 RNW720901:ROE720901 RXS720901:RYA720901 SHO720901:SHW720901 SRK720901:SRS720901 TBG720901:TBO720901 TLC720901:TLK720901 TUY720901:TVG720901 UEU720901:UFC720901 UOQ720901:UOY720901 UYM720901:UYU720901 VII720901:VIQ720901 VSE720901:VSM720901 WCA720901:WCI720901 WLW720901:WME720901 WVS720901:WWA720901 K786437:S786437 JG786437:JO786437 TC786437:TK786437 ACY786437:ADG786437 AMU786437:ANC786437 AWQ786437:AWY786437 BGM786437:BGU786437 BQI786437:BQQ786437 CAE786437:CAM786437 CKA786437:CKI786437 CTW786437:CUE786437 DDS786437:DEA786437 DNO786437:DNW786437 DXK786437:DXS786437 EHG786437:EHO786437 ERC786437:ERK786437 FAY786437:FBG786437 FKU786437:FLC786437 FUQ786437:FUY786437 GEM786437:GEU786437 GOI786437:GOQ786437 GYE786437:GYM786437 HIA786437:HII786437 HRW786437:HSE786437 IBS786437:ICA786437 ILO786437:ILW786437 IVK786437:IVS786437 JFG786437:JFO786437 JPC786437:JPK786437 JYY786437:JZG786437 KIU786437:KJC786437 KSQ786437:KSY786437 LCM786437:LCU786437 LMI786437:LMQ786437 LWE786437:LWM786437 MGA786437:MGI786437 MPW786437:MQE786437 MZS786437:NAA786437 NJO786437:NJW786437 NTK786437:NTS786437 ODG786437:ODO786437 ONC786437:ONK786437 OWY786437:OXG786437 PGU786437:PHC786437 PQQ786437:PQY786437 QAM786437:QAU786437 QKI786437:QKQ786437 QUE786437:QUM786437 REA786437:REI786437 RNW786437:ROE786437 RXS786437:RYA786437 SHO786437:SHW786437 SRK786437:SRS786437 TBG786437:TBO786437 TLC786437:TLK786437 TUY786437:TVG786437 UEU786437:UFC786437 UOQ786437:UOY786437 UYM786437:UYU786437 VII786437:VIQ786437 VSE786437:VSM786437 WCA786437:WCI786437 WLW786437:WME786437 WVS786437:WWA786437 K851973:S851973 JG851973:JO851973 TC851973:TK851973 ACY851973:ADG851973 AMU851973:ANC851973 AWQ851973:AWY851973 BGM851973:BGU851973 BQI851973:BQQ851973 CAE851973:CAM851973 CKA851973:CKI851973 CTW851973:CUE851973 DDS851973:DEA851973 DNO851973:DNW851973 DXK851973:DXS851973 EHG851973:EHO851973 ERC851973:ERK851973 FAY851973:FBG851973 FKU851973:FLC851973 FUQ851973:FUY851973 GEM851973:GEU851973 GOI851973:GOQ851973 GYE851973:GYM851973 HIA851973:HII851973 HRW851973:HSE851973 IBS851973:ICA851973 ILO851973:ILW851973 IVK851973:IVS851973 JFG851973:JFO851973 JPC851973:JPK851973 JYY851973:JZG851973 KIU851973:KJC851973 KSQ851973:KSY851973 LCM851973:LCU851973 LMI851973:LMQ851973 LWE851973:LWM851973 MGA851973:MGI851973 MPW851973:MQE851973 MZS851973:NAA851973 NJO851973:NJW851973 NTK851973:NTS851973 ODG851973:ODO851973 ONC851973:ONK851973 OWY851973:OXG851973 PGU851973:PHC851973 PQQ851973:PQY851973 QAM851973:QAU851973 QKI851973:QKQ851973 QUE851973:QUM851973 REA851973:REI851973 RNW851973:ROE851973 RXS851973:RYA851973 SHO851973:SHW851973 SRK851973:SRS851973 TBG851973:TBO851973 TLC851973:TLK851973 TUY851973:TVG851973 UEU851973:UFC851973 UOQ851973:UOY851973 UYM851973:UYU851973 VII851973:VIQ851973 VSE851973:VSM851973 WCA851973:WCI851973 WLW851973:WME851973 WVS851973:WWA851973 K917509:S917509 JG917509:JO917509 TC917509:TK917509 ACY917509:ADG917509 AMU917509:ANC917509 AWQ917509:AWY917509 BGM917509:BGU917509 BQI917509:BQQ917509 CAE917509:CAM917509 CKA917509:CKI917509 CTW917509:CUE917509 DDS917509:DEA917509 DNO917509:DNW917509 DXK917509:DXS917509 EHG917509:EHO917509 ERC917509:ERK917509 FAY917509:FBG917509 FKU917509:FLC917509 FUQ917509:FUY917509 GEM917509:GEU917509 GOI917509:GOQ917509 GYE917509:GYM917509 HIA917509:HII917509 HRW917509:HSE917509 IBS917509:ICA917509 ILO917509:ILW917509 IVK917509:IVS917509 JFG917509:JFO917509 JPC917509:JPK917509 JYY917509:JZG917509 KIU917509:KJC917509 KSQ917509:KSY917509 LCM917509:LCU917509 LMI917509:LMQ917509 LWE917509:LWM917509 MGA917509:MGI917509 MPW917509:MQE917509 MZS917509:NAA917509 NJO917509:NJW917509 NTK917509:NTS917509 ODG917509:ODO917509 ONC917509:ONK917509 OWY917509:OXG917509 PGU917509:PHC917509 PQQ917509:PQY917509 QAM917509:QAU917509 QKI917509:QKQ917509 QUE917509:QUM917509 REA917509:REI917509 RNW917509:ROE917509 RXS917509:RYA917509 SHO917509:SHW917509 SRK917509:SRS917509 TBG917509:TBO917509 TLC917509:TLK917509 TUY917509:TVG917509 UEU917509:UFC917509 UOQ917509:UOY917509 UYM917509:UYU917509 VII917509:VIQ917509 VSE917509:VSM917509 WCA917509:WCI917509 WLW917509:WME917509 WVS917509:WWA917509" xr:uid="{D5EF951F-A880-4F2A-897F-78E66395EF14}">
      <formula1>"鉄筋コンクリート造"</formula1>
    </dataValidation>
    <dataValidation type="list" allowBlank="1" showInputMessage="1" showErrorMessage="1" sqref="W917504:Y917504 JS917504:JU917504 TO917504:TQ917504 ADK917504:ADM917504 ANG917504:ANI917504 AXC917504:AXE917504 BGY917504:BHA917504 BQU917504:BQW917504 CAQ917504:CAS917504 CKM917504:CKO917504 CUI917504:CUK917504 DEE917504:DEG917504 DOA917504:DOC917504 DXW917504:DXY917504 EHS917504:EHU917504 ERO917504:ERQ917504 FBK917504:FBM917504 FLG917504:FLI917504 FVC917504:FVE917504 GEY917504:GFA917504 GOU917504:GOW917504 GYQ917504:GYS917504 HIM917504:HIO917504 HSI917504:HSK917504 ICE917504:ICG917504 IMA917504:IMC917504 IVW917504:IVY917504 JFS917504:JFU917504 JPO917504:JPQ917504 JZK917504:JZM917504 KJG917504:KJI917504 KTC917504:KTE917504 LCY917504:LDA917504 LMU917504:LMW917504 LWQ917504:LWS917504 MGM917504:MGO917504 MQI917504:MQK917504 NAE917504:NAG917504 NKA917504:NKC917504 NTW917504:NTY917504 ODS917504:ODU917504 ONO917504:ONQ917504 OXK917504:OXM917504 PHG917504:PHI917504 PRC917504:PRE917504 QAY917504:QBA917504 QKU917504:QKW917504 QUQ917504:QUS917504 REM917504:REO917504 ROI917504:ROK917504 RYE917504:RYG917504 SIA917504:SIC917504 SRW917504:SRY917504 TBS917504:TBU917504 TLO917504:TLQ917504 TVK917504:TVM917504 UFG917504:UFI917504 UPC917504:UPE917504 UYY917504:UZA917504 VIU917504:VIW917504 VSQ917504:VSS917504 WCM917504:WCO917504 WMI917504:WMK917504 WWE917504:WWG917504 W65544:Y65544 JS65544:JU65544 TO65544:TQ65544 ADK65544:ADM65544 ANG65544:ANI65544 AXC65544:AXE65544 BGY65544:BHA65544 BQU65544:BQW65544 CAQ65544:CAS65544 CKM65544:CKO65544 CUI65544:CUK65544 DEE65544:DEG65544 DOA65544:DOC65544 DXW65544:DXY65544 EHS65544:EHU65544 ERO65544:ERQ65544 FBK65544:FBM65544 FLG65544:FLI65544 FVC65544:FVE65544 GEY65544:GFA65544 GOU65544:GOW65544 GYQ65544:GYS65544 HIM65544:HIO65544 HSI65544:HSK65544 ICE65544:ICG65544 IMA65544:IMC65544 IVW65544:IVY65544 JFS65544:JFU65544 JPO65544:JPQ65544 JZK65544:JZM65544 KJG65544:KJI65544 KTC65544:KTE65544 LCY65544:LDA65544 LMU65544:LMW65544 LWQ65544:LWS65544 MGM65544:MGO65544 MQI65544:MQK65544 NAE65544:NAG65544 NKA65544:NKC65544 NTW65544:NTY65544 ODS65544:ODU65544 ONO65544:ONQ65544 OXK65544:OXM65544 PHG65544:PHI65544 PRC65544:PRE65544 QAY65544:QBA65544 QKU65544:QKW65544 QUQ65544:QUS65544 REM65544:REO65544 ROI65544:ROK65544 RYE65544:RYG65544 SIA65544:SIC65544 SRW65544:SRY65544 TBS65544:TBU65544 TLO65544:TLQ65544 TVK65544:TVM65544 UFG65544:UFI65544 UPC65544:UPE65544 UYY65544:UZA65544 VIU65544:VIW65544 VSQ65544:VSS65544 WCM65544:WCO65544 WMI65544:WMK65544 WWE65544:WWG65544 W131080:Y131080 JS131080:JU131080 TO131080:TQ131080 ADK131080:ADM131080 ANG131080:ANI131080 AXC131080:AXE131080 BGY131080:BHA131080 BQU131080:BQW131080 CAQ131080:CAS131080 CKM131080:CKO131080 CUI131080:CUK131080 DEE131080:DEG131080 DOA131080:DOC131080 DXW131080:DXY131080 EHS131080:EHU131080 ERO131080:ERQ131080 FBK131080:FBM131080 FLG131080:FLI131080 FVC131080:FVE131080 GEY131080:GFA131080 GOU131080:GOW131080 GYQ131080:GYS131080 HIM131080:HIO131080 HSI131080:HSK131080 ICE131080:ICG131080 IMA131080:IMC131080 IVW131080:IVY131080 JFS131080:JFU131080 JPO131080:JPQ131080 JZK131080:JZM131080 KJG131080:KJI131080 KTC131080:KTE131080 LCY131080:LDA131080 LMU131080:LMW131080 LWQ131080:LWS131080 MGM131080:MGO131080 MQI131080:MQK131080 NAE131080:NAG131080 NKA131080:NKC131080 NTW131080:NTY131080 ODS131080:ODU131080 ONO131080:ONQ131080 OXK131080:OXM131080 PHG131080:PHI131080 PRC131080:PRE131080 QAY131080:QBA131080 QKU131080:QKW131080 QUQ131080:QUS131080 REM131080:REO131080 ROI131080:ROK131080 RYE131080:RYG131080 SIA131080:SIC131080 SRW131080:SRY131080 TBS131080:TBU131080 TLO131080:TLQ131080 TVK131080:TVM131080 UFG131080:UFI131080 UPC131080:UPE131080 UYY131080:UZA131080 VIU131080:VIW131080 VSQ131080:VSS131080 WCM131080:WCO131080 WMI131080:WMK131080 WWE131080:WWG131080 W196616:Y196616 JS196616:JU196616 TO196616:TQ196616 ADK196616:ADM196616 ANG196616:ANI196616 AXC196616:AXE196616 BGY196616:BHA196616 BQU196616:BQW196616 CAQ196616:CAS196616 CKM196616:CKO196616 CUI196616:CUK196616 DEE196616:DEG196616 DOA196616:DOC196616 DXW196616:DXY196616 EHS196616:EHU196616 ERO196616:ERQ196616 FBK196616:FBM196616 FLG196616:FLI196616 FVC196616:FVE196616 GEY196616:GFA196616 GOU196616:GOW196616 GYQ196616:GYS196616 HIM196616:HIO196616 HSI196616:HSK196616 ICE196616:ICG196616 IMA196616:IMC196616 IVW196616:IVY196616 JFS196616:JFU196616 JPO196616:JPQ196616 JZK196616:JZM196616 KJG196616:KJI196616 KTC196616:KTE196616 LCY196616:LDA196616 LMU196616:LMW196616 LWQ196616:LWS196616 MGM196616:MGO196616 MQI196616:MQK196616 NAE196616:NAG196616 NKA196616:NKC196616 NTW196616:NTY196616 ODS196616:ODU196616 ONO196616:ONQ196616 OXK196616:OXM196616 PHG196616:PHI196616 PRC196616:PRE196616 QAY196616:QBA196616 QKU196616:QKW196616 QUQ196616:QUS196616 REM196616:REO196616 ROI196616:ROK196616 RYE196616:RYG196616 SIA196616:SIC196616 SRW196616:SRY196616 TBS196616:TBU196616 TLO196616:TLQ196616 TVK196616:TVM196616 UFG196616:UFI196616 UPC196616:UPE196616 UYY196616:UZA196616 VIU196616:VIW196616 VSQ196616:VSS196616 WCM196616:WCO196616 WMI196616:WMK196616 WWE196616:WWG196616 W262152:Y262152 JS262152:JU262152 TO262152:TQ262152 ADK262152:ADM262152 ANG262152:ANI262152 AXC262152:AXE262152 BGY262152:BHA262152 BQU262152:BQW262152 CAQ262152:CAS262152 CKM262152:CKO262152 CUI262152:CUK262152 DEE262152:DEG262152 DOA262152:DOC262152 DXW262152:DXY262152 EHS262152:EHU262152 ERO262152:ERQ262152 FBK262152:FBM262152 FLG262152:FLI262152 FVC262152:FVE262152 GEY262152:GFA262152 GOU262152:GOW262152 GYQ262152:GYS262152 HIM262152:HIO262152 HSI262152:HSK262152 ICE262152:ICG262152 IMA262152:IMC262152 IVW262152:IVY262152 JFS262152:JFU262152 JPO262152:JPQ262152 JZK262152:JZM262152 KJG262152:KJI262152 KTC262152:KTE262152 LCY262152:LDA262152 LMU262152:LMW262152 LWQ262152:LWS262152 MGM262152:MGO262152 MQI262152:MQK262152 NAE262152:NAG262152 NKA262152:NKC262152 NTW262152:NTY262152 ODS262152:ODU262152 ONO262152:ONQ262152 OXK262152:OXM262152 PHG262152:PHI262152 PRC262152:PRE262152 QAY262152:QBA262152 QKU262152:QKW262152 QUQ262152:QUS262152 REM262152:REO262152 ROI262152:ROK262152 RYE262152:RYG262152 SIA262152:SIC262152 SRW262152:SRY262152 TBS262152:TBU262152 TLO262152:TLQ262152 TVK262152:TVM262152 UFG262152:UFI262152 UPC262152:UPE262152 UYY262152:UZA262152 VIU262152:VIW262152 VSQ262152:VSS262152 WCM262152:WCO262152 WMI262152:WMK262152 WWE262152:WWG262152 W327688:Y327688 JS327688:JU327688 TO327688:TQ327688 ADK327688:ADM327688 ANG327688:ANI327688 AXC327688:AXE327688 BGY327688:BHA327688 BQU327688:BQW327688 CAQ327688:CAS327688 CKM327688:CKO327688 CUI327688:CUK327688 DEE327688:DEG327688 DOA327688:DOC327688 DXW327688:DXY327688 EHS327688:EHU327688 ERO327688:ERQ327688 FBK327688:FBM327688 FLG327688:FLI327688 FVC327688:FVE327688 GEY327688:GFA327688 GOU327688:GOW327688 GYQ327688:GYS327688 HIM327688:HIO327688 HSI327688:HSK327688 ICE327688:ICG327688 IMA327688:IMC327688 IVW327688:IVY327688 JFS327688:JFU327688 JPO327688:JPQ327688 JZK327688:JZM327688 KJG327688:KJI327688 KTC327688:KTE327688 LCY327688:LDA327688 LMU327688:LMW327688 LWQ327688:LWS327688 MGM327688:MGO327688 MQI327688:MQK327688 NAE327688:NAG327688 NKA327688:NKC327688 NTW327688:NTY327688 ODS327688:ODU327688 ONO327688:ONQ327688 OXK327688:OXM327688 PHG327688:PHI327688 PRC327688:PRE327688 QAY327688:QBA327688 QKU327688:QKW327688 QUQ327688:QUS327688 REM327688:REO327688 ROI327688:ROK327688 RYE327688:RYG327688 SIA327688:SIC327688 SRW327688:SRY327688 TBS327688:TBU327688 TLO327688:TLQ327688 TVK327688:TVM327688 UFG327688:UFI327688 UPC327688:UPE327688 UYY327688:UZA327688 VIU327688:VIW327688 VSQ327688:VSS327688 WCM327688:WCO327688 WMI327688:WMK327688 WWE327688:WWG327688 W393224:Y393224 JS393224:JU393224 TO393224:TQ393224 ADK393224:ADM393224 ANG393224:ANI393224 AXC393224:AXE393224 BGY393224:BHA393224 BQU393224:BQW393224 CAQ393224:CAS393224 CKM393224:CKO393224 CUI393224:CUK393224 DEE393224:DEG393224 DOA393224:DOC393224 DXW393224:DXY393224 EHS393224:EHU393224 ERO393224:ERQ393224 FBK393224:FBM393224 FLG393224:FLI393224 FVC393224:FVE393224 GEY393224:GFA393224 GOU393224:GOW393224 GYQ393224:GYS393224 HIM393224:HIO393224 HSI393224:HSK393224 ICE393224:ICG393224 IMA393224:IMC393224 IVW393224:IVY393224 JFS393224:JFU393224 JPO393224:JPQ393224 JZK393224:JZM393224 KJG393224:KJI393224 KTC393224:KTE393224 LCY393224:LDA393224 LMU393224:LMW393224 LWQ393224:LWS393224 MGM393224:MGO393224 MQI393224:MQK393224 NAE393224:NAG393224 NKA393224:NKC393224 NTW393224:NTY393224 ODS393224:ODU393224 ONO393224:ONQ393224 OXK393224:OXM393224 PHG393224:PHI393224 PRC393224:PRE393224 QAY393224:QBA393224 QKU393224:QKW393224 QUQ393224:QUS393224 REM393224:REO393224 ROI393224:ROK393224 RYE393224:RYG393224 SIA393224:SIC393224 SRW393224:SRY393224 TBS393224:TBU393224 TLO393224:TLQ393224 TVK393224:TVM393224 UFG393224:UFI393224 UPC393224:UPE393224 UYY393224:UZA393224 VIU393224:VIW393224 VSQ393224:VSS393224 WCM393224:WCO393224 WMI393224:WMK393224 WWE393224:WWG393224 W458760:Y458760 JS458760:JU458760 TO458760:TQ458760 ADK458760:ADM458760 ANG458760:ANI458760 AXC458760:AXE458760 BGY458760:BHA458760 BQU458760:BQW458760 CAQ458760:CAS458760 CKM458760:CKO458760 CUI458760:CUK458760 DEE458760:DEG458760 DOA458760:DOC458760 DXW458760:DXY458760 EHS458760:EHU458760 ERO458760:ERQ458760 FBK458760:FBM458760 FLG458760:FLI458760 FVC458760:FVE458760 GEY458760:GFA458760 GOU458760:GOW458760 GYQ458760:GYS458760 HIM458760:HIO458760 HSI458760:HSK458760 ICE458760:ICG458760 IMA458760:IMC458760 IVW458760:IVY458760 JFS458760:JFU458760 JPO458760:JPQ458760 JZK458760:JZM458760 KJG458760:KJI458760 KTC458760:KTE458760 LCY458760:LDA458760 LMU458760:LMW458760 LWQ458760:LWS458760 MGM458760:MGO458760 MQI458760:MQK458760 NAE458760:NAG458760 NKA458760:NKC458760 NTW458760:NTY458760 ODS458760:ODU458760 ONO458760:ONQ458760 OXK458760:OXM458760 PHG458760:PHI458760 PRC458760:PRE458760 QAY458760:QBA458760 QKU458760:QKW458760 QUQ458760:QUS458760 REM458760:REO458760 ROI458760:ROK458760 RYE458760:RYG458760 SIA458760:SIC458760 SRW458760:SRY458760 TBS458760:TBU458760 TLO458760:TLQ458760 TVK458760:TVM458760 UFG458760:UFI458760 UPC458760:UPE458760 UYY458760:UZA458760 VIU458760:VIW458760 VSQ458760:VSS458760 WCM458760:WCO458760 WMI458760:WMK458760 WWE458760:WWG458760 W524296:Y524296 JS524296:JU524296 TO524296:TQ524296 ADK524296:ADM524296 ANG524296:ANI524296 AXC524296:AXE524296 BGY524296:BHA524296 BQU524296:BQW524296 CAQ524296:CAS524296 CKM524296:CKO524296 CUI524296:CUK524296 DEE524296:DEG524296 DOA524296:DOC524296 DXW524296:DXY524296 EHS524296:EHU524296 ERO524296:ERQ524296 FBK524296:FBM524296 FLG524296:FLI524296 FVC524296:FVE524296 GEY524296:GFA524296 GOU524296:GOW524296 GYQ524296:GYS524296 HIM524296:HIO524296 HSI524296:HSK524296 ICE524296:ICG524296 IMA524296:IMC524296 IVW524296:IVY524296 JFS524296:JFU524296 JPO524296:JPQ524296 JZK524296:JZM524296 KJG524296:KJI524296 KTC524296:KTE524296 LCY524296:LDA524296 LMU524296:LMW524296 LWQ524296:LWS524296 MGM524296:MGO524296 MQI524296:MQK524296 NAE524296:NAG524296 NKA524296:NKC524296 NTW524296:NTY524296 ODS524296:ODU524296 ONO524296:ONQ524296 OXK524296:OXM524296 PHG524296:PHI524296 PRC524296:PRE524296 QAY524296:QBA524296 QKU524296:QKW524296 QUQ524296:QUS524296 REM524296:REO524296 ROI524296:ROK524296 RYE524296:RYG524296 SIA524296:SIC524296 SRW524296:SRY524296 TBS524296:TBU524296 TLO524296:TLQ524296 TVK524296:TVM524296 UFG524296:UFI524296 UPC524296:UPE524296 UYY524296:UZA524296 VIU524296:VIW524296 VSQ524296:VSS524296 WCM524296:WCO524296 WMI524296:WMK524296 WWE524296:WWG524296 W589832:Y589832 JS589832:JU589832 TO589832:TQ589832 ADK589832:ADM589832 ANG589832:ANI589832 AXC589832:AXE589832 BGY589832:BHA589832 BQU589832:BQW589832 CAQ589832:CAS589832 CKM589832:CKO589832 CUI589832:CUK589832 DEE589832:DEG589832 DOA589832:DOC589832 DXW589832:DXY589832 EHS589832:EHU589832 ERO589832:ERQ589832 FBK589832:FBM589832 FLG589832:FLI589832 FVC589832:FVE589832 GEY589832:GFA589832 GOU589832:GOW589832 GYQ589832:GYS589832 HIM589832:HIO589832 HSI589832:HSK589832 ICE589832:ICG589832 IMA589832:IMC589832 IVW589832:IVY589832 JFS589832:JFU589832 JPO589832:JPQ589832 JZK589832:JZM589832 KJG589832:KJI589832 KTC589832:KTE589832 LCY589832:LDA589832 LMU589832:LMW589832 LWQ589832:LWS589832 MGM589832:MGO589832 MQI589832:MQK589832 NAE589832:NAG589832 NKA589832:NKC589832 NTW589832:NTY589832 ODS589832:ODU589832 ONO589832:ONQ589832 OXK589832:OXM589832 PHG589832:PHI589832 PRC589832:PRE589832 QAY589832:QBA589832 QKU589832:QKW589832 QUQ589832:QUS589832 REM589832:REO589832 ROI589832:ROK589832 RYE589832:RYG589832 SIA589832:SIC589832 SRW589832:SRY589832 TBS589832:TBU589832 TLO589832:TLQ589832 TVK589832:TVM589832 UFG589832:UFI589832 UPC589832:UPE589832 UYY589832:UZA589832 VIU589832:VIW589832 VSQ589832:VSS589832 WCM589832:WCO589832 WMI589832:WMK589832 WWE589832:WWG589832 W655368:Y655368 JS655368:JU655368 TO655368:TQ655368 ADK655368:ADM655368 ANG655368:ANI655368 AXC655368:AXE655368 BGY655368:BHA655368 BQU655368:BQW655368 CAQ655368:CAS655368 CKM655368:CKO655368 CUI655368:CUK655368 DEE655368:DEG655368 DOA655368:DOC655368 DXW655368:DXY655368 EHS655368:EHU655368 ERO655368:ERQ655368 FBK655368:FBM655368 FLG655368:FLI655368 FVC655368:FVE655368 GEY655368:GFA655368 GOU655368:GOW655368 GYQ655368:GYS655368 HIM655368:HIO655368 HSI655368:HSK655368 ICE655368:ICG655368 IMA655368:IMC655368 IVW655368:IVY655368 JFS655368:JFU655368 JPO655368:JPQ655368 JZK655368:JZM655368 KJG655368:KJI655368 KTC655368:KTE655368 LCY655368:LDA655368 LMU655368:LMW655368 LWQ655368:LWS655368 MGM655368:MGO655368 MQI655368:MQK655368 NAE655368:NAG655368 NKA655368:NKC655368 NTW655368:NTY655368 ODS655368:ODU655368 ONO655368:ONQ655368 OXK655368:OXM655368 PHG655368:PHI655368 PRC655368:PRE655368 QAY655368:QBA655368 QKU655368:QKW655368 QUQ655368:QUS655368 REM655368:REO655368 ROI655368:ROK655368 RYE655368:RYG655368 SIA655368:SIC655368 SRW655368:SRY655368 TBS655368:TBU655368 TLO655368:TLQ655368 TVK655368:TVM655368 UFG655368:UFI655368 UPC655368:UPE655368 UYY655368:UZA655368 VIU655368:VIW655368 VSQ655368:VSS655368 WCM655368:WCO655368 WMI655368:WMK655368 WWE655368:WWG655368 W720904:Y720904 JS720904:JU720904 TO720904:TQ720904 ADK720904:ADM720904 ANG720904:ANI720904 AXC720904:AXE720904 BGY720904:BHA720904 BQU720904:BQW720904 CAQ720904:CAS720904 CKM720904:CKO720904 CUI720904:CUK720904 DEE720904:DEG720904 DOA720904:DOC720904 DXW720904:DXY720904 EHS720904:EHU720904 ERO720904:ERQ720904 FBK720904:FBM720904 FLG720904:FLI720904 FVC720904:FVE720904 GEY720904:GFA720904 GOU720904:GOW720904 GYQ720904:GYS720904 HIM720904:HIO720904 HSI720904:HSK720904 ICE720904:ICG720904 IMA720904:IMC720904 IVW720904:IVY720904 JFS720904:JFU720904 JPO720904:JPQ720904 JZK720904:JZM720904 KJG720904:KJI720904 KTC720904:KTE720904 LCY720904:LDA720904 LMU720904:LMW720904 LWQ720904:LWS720904 MGM720904:MGO720904 MQI720904:MQK720904 NAE720904:NAG720904 NKA720904:NKC720904 NTW720904:NTY720904 ODS720904:ODU720904 ONO720904:ONQ720904 OXK720904:OXM720904 PHG720904:PHI720904 PRC720904:PRE720904 QAY720904:QBA720904 QKU720904:QKW720904 QUQ720904:QUS720904 REM720904:REO720904 ROI720904:ROK720904 RYE720904:RYG720904 SIA720904:SIC720904 SRW720904:SRY720904 TBS720904:TBU720904 TLO720904:TLQ720904 TVK720904:TVM720904 UFG720904:UFI720904 UPC720904:UPE720904 UYY720904:UZA720904 VIU720904:VIW720904 VSQ720904:VSS720904 WCM720904:WCO720904 WMI720904:WMK720904 WWE720904:WWG720904 W786440:Y786440 JS786440:JU786440 TO786440:TQ786440 ADK786440:ADM786440 ANG786440:ANI786440 AXC786440:AXE786440 BGY786440:BHA786440 BQU786440:BQW786440 CAQ786440:CAS786440 CKM786440:CKO786440 CUI786440:CUK786440 DEE786440:DEG786440 DOA786440:DOC786440 DXW786440:DXY786440 EHS786440:EHU786440 ERO786440:ERQ786440 FBK786440:FBM786440 FLG786440:FLI786440 FVC786440:FVE786440 GEY786440:GFA786440 GOU786440:GOW786440 GYQ786440:GYS786440 HIM786440:HIO786440 HSI786440:HSK786440 ICE786440:ICG786440 IMA786440:IMC786440 IVW786440:IVY786440 JFS786440:JFU786440 JPO786440:JPQ786440 JZK786440:JZM786440 KJG786440:KJI786440 KTC786440:KTE786440 LCY786440:LDA786440 LMU786440:LMW786440 LWQ786440:LWS786440 MGM786440:MGO786440 MQI786440:MQK786440 NAE786440:NAG786440 NKA786440:NKC786440 NTW786440:NTY786440 ODS786440:ODU786440 ONO786440:ONQ786440 OXK786440:OXM786440 PHG786440:PHI786440 PRC786440:PRE786440 QAY786440:QBA786440 QKU786440:QKW786440 QUQ786440:QUS786440 REM786440:REO786440 ROI786440:ROK786440 RYE786440:RYG786440 SIA786440:SIC786440 SRW786440:SRY786440 TBS786440:TBU786440 TLO786440:TLQ786440 TVK786440:TVM786440 UFG786440:UFI786440 UPC786440:UPE786440 UYY786440:UZA786440 VIU786440:VIW786440 VSQ786440:VSS786440 WCM786440:WCO786440 WMI786440:WMK786440 WWE786440:WWG786440 W851976:Y851976 JS851976:JU851976 TO851976:TQ851976 ADK851976:ADM851976 ANG851976:ANI851976 AXC851976:AXE851976 BGY851976:BHA851976 BQU851976:BQW851976 CAQ851976:CAS851976 CKM851976:CKO851976 CUI851976:CUK851976 DEE851976:DEG851976 DOA851976:DOC851976 DXW851976:DXY851976 EHS851976:EHU851976 ERO851976:ERQ851976 FBK851976:FBM851976 FLG851976:FLI851976 FVC851976:FVE851976 GEY851976:GFA851976 GOU851976:GOW851976 GYQ851976:GYS851976 HIM851976:HIO851976 HSI851976:HSK851976 ICE851976:ICG851976 IMA851976:IMC851976 IVW851976:IVY851976 JFS851976:JFU851976 JPO851976:JPQ851976 JZK851976:JZM851976 KJG851976:KJI851976 KTC851976:KTE851976 LCY851976:LDA851976 LMU851976:LMW851976 LWQ851976:LWS851976 MGM851976:MGO851976 MQI851976:MQK851976 NAE851976:NAG851976 NKA851976:NKC851976 NTW851976:NTY851976 ODS851976:ODU851976 ONO851976:ONQ851976 OXK851976:OXM851976 PHG851976:PHI851976 PRC851976:PRE851976 QAY851976:QBA851976 QKU851976:QKW851976 QUQ851976:QUS851976 REM851976:REO851976 ROI851976:ROK851976 RYE851976:RYG851976 SIA851976:SIC851976 SRW851976:SRY851976 TBS851976:TBU851976 TLO851976:TLQ851976 TVK851976:TVM851976 UFG851976:UFI851976 UPC851976:UPE851976 UYY851976:UZA851976 VIU851976:VIW851976 VSQ851976:VSS851976 WCM851976:WCO851976 WMI851976:WMK851976 WWE851976:WWG851976 W917512:Y917512 JS917512:JU917512 TO917512:TQ917512 ADK917512:ADM917512 ANG917512:ANI917512 AXC917512:AXE917512 BGY917512:BHA917512 BQU917512:BQW917512 CAQ917512:CAS917512 CKM917512:CKO917512 CUI917512:CUK917512 DEE917512:DEG917512 DOA917512:DOC917512 DXW917512:DXY917512 EHS917512:EHU917512 ERO917512:ERQ917512 FBK917512:FBM917512 FLG917512:FLI917512 FVC917512:FVE917512 GEY917512:GFA917512 GOU917512:GOW917512 GYQ917512:GYS917512 HIM917512:HIO917512 HSI917512:HSK917512 ICE917512:ICG917512 IMA917512:IMC917512 IVW917512:IVY917512 JFS917512:JFU917512 JPO917512:JPQ917512 JZK917512:JZM917512 KJG917512:KJI917512 KTC917512:KTE917512 LCY917512:LDA917512 LMU917512:LMW917512 LWQ917512:LWS917512 MGM917512:MGO917512 MQI917512:MQK917512 NAE917512:NAG917512 NKA917512:NKC917512 NTW917512:NTY917512 ODS917512:ODU917512 ONO917512:ONQ917512 OXK917512:OXM917512 PHG917512:PHI917512 PRC917512:PRE917512 QAY917512:QBA917512 QKU917512:QKW917512 QUQ917512:QUS917512 REM917512:REO917512 ROI917512:ROK917512 RYE917512:RYG917512 SIA917512:SIC917512 SRW917512:SRY917512 TBS917512:TBU917512 TLO917512:TLQ917512 TVK917512:TVM917512 UFG917512:UFI917512 UPC917512:UPE917512 UYY917512:UZA917512 VIU917512:VIW917512 VSQ917512:VSS917512 WCM917512:WCO917512 WMI917512:WMK917512 WWE917512:WWG917512 W983048:Y983048 JS983048:JU983048 TO983048:TQ983048 ADK983048:ADM983048 ANG983048:ANI983048 AXC983048:AXE983048 BGY983048:BHA983048 BQU983048:BQW983048 CAQ983048:CAS983048 CKM983048:CKO983048 CUI983048:CUK983048 DEE983048:DEG983048 DOA983048:DOC983048 DXW983048:DXY983048 EHS983048:EHU983048 ERO983048:ERQ983048 FBK983048:FBM983048 FLG983048:FLI983048 FVC983048:FVE983048 GEY983048:GFA983048 GOU983048:GOW983048 GYQ983048:GYS983048 HIM983048:HIO983048 HSI983048:HSK983048 ICE983048:ICG983048 IMA983048:IMC983048 IVW983048:IVY983048 JFS983048:JFU983048 JPO983048:JPQ983048 JZK983048:JZM983048 KJG983048:KJI983048 KTC983048:KTE983048 LCY983048:LDA983048 LMU983048:LMW983048 LWQ983048:LWS983048 MGM983048:MGO983048 MQI983048:MQK983048 NAE983048:NAG983048 NKA983048:NKC983048 NTW983048:NTY983048 ODS983048:ODU983048 ONO983048:ONQ983048 OXK983048:OXM983048 PHG983048:PHI983048 PRC983048:PRE983048 QAY983048:QBA983048 QKU983048:QKW983048 QUQ983048:QUS983048 REM983048:REO983048 ROI983048:ROK983048 RYE983048:RYG983048 SIA983048:SIC983048 SRW983048:SRY983048 TBS983048:TBU983048 TLO983048:TLQ983048 TVK983048:TVM983048 UFG983048:UFI983048 UPC983048:UPE983048 UYY983048:UZA983048 VIU983048:VIW983048 VSQ983048:VSS983048 WCM983048:WCO983048 WMI983048:WMK983048 WWE983048:WWG983048 W983040:Y983040 JS983040:JU983040 TO983040:TQ983040 ADK983040:ADM983040 ANG983040:ANI983040 AXC983040:AXE983040 BGY983040:BHA983040 BQU983040:BQW983040 CAQ983040:CAS983040 CKM983040:CKO983040 CUI983040:CUK983040 DEE983040:DEG983040 DOA983040:DOC983040 DXW983040:DXY983040 EHS983040:EHU983040 ERO983040:ERQ983040 FBK983040:FBM983040 FLG983040:FLI983040 FVC983040:FVE983040 GEY983040:GFA983040 GOU983040:GOW983040 GYQ983040:GYS983040 HIM983040:HIO983040 HSI983040:HSK983040 ICE983040:ICG983040 IMA983040:IMC983040 IVW983040:IVY983040 JFS983040:JFU983040 JPO983040:JPQ983040 JZK983040:JZM983040 KJG983040:KJI983040 KTC983040:KTE983040 LCY983040:LDA983040 LMU983040:LMW983040 LWQ983040:LWS983040 MGM983040:MGO983040 MQI983040:MQK983040 NAE983040:NAG983040 NKA983040:NKC983040 NTW983040:NTY983040 ODS983040:ODU983040 ONO983040:ONQ983040 OXK983040:OXM983040 PHG983040:PHI983040 PRC983040:PRE983040 QAY983040:QBA983040 QKU983040:QKW983040 QUQ983040:QUS983040 REM983040:REO983040 ROI983040:ROK983040 RYE983040:RYG983040 SIA983040:SIC983040 SRW983040:SRY983040 TBS983040:TBU983040 TLO983040:TLQ983040 TVK983040:TVM983040 UFG983040:UFI983040 UPC983040:UPE983040 UYY983040:UZA983040 VIU983040:VIW983040 VSQ983040:VSS983040 WCM983040:WCO983040 WMI983040:WMK983040 WWE983040:WWG983040 W65536:Y65536 JS65536:JU65536 TO65536:TQ65536 ADK65536:ADM65536 ANG65536:ANI65536 AXC65536:AXE65536 BGY65536:BHA65536 BQU65536:BQW65536 CAQ65536:CAS65536 CKM65536:CKO65536 CUI65536:CUK65536 DEE65536:DEG65536 DOA65536:DOC65536 DXW65536:DXY65536 EHS65536:EHU65536 ERO65536:ERQ65536 FBK65536:FBM65536 FLG65536:FLI65536 FVC65536:FVE65536 GEY65536:GFA65536 GOU65536:GOW65536 GYQ65536:GYS65536 HIM65536:HIO65536 HSI65536:HSK65536 ICE65536:ICG65536 IMA65536:IMC65536 IVW65536:IVY65536 JFS65536:JFU65536 JPO65536:JPQ65536 JZK65536:JZM65536 KJG65536:KJI65536 KTC65536:KTE65536 LCY65536:LDA65536 LMU65536:LMW65536 LWQ65536:LWS65536 MGM65536:MGO65536 MQI65536:MQK65536 NAE65536:NAG65536 NKA65536:NKC65536 NTW65536:NTY65536 ODS65536:ODU65536 ONO65536:ONQ65536 OXK65536:OXM65536 PHG65536:PHI65536 PRC65536:PRE65536 QAY65536:QBA65536 QKU65536:QKW65536 QUQ65536:QUS65536 REM65536:REO65536 ROI65536:ROK65536 RYE65536:RYG65536 SIA65536:SIC65536 SRW65536:SRY65536 TBS65536:TBU65536 TLO65536:TLQ65536 TVK65536:TVM65536 UFG65536:UFI65536 UPC65536:UPE65536 UYY65536:UZA65536 VIU65536:VIW65536 VSQ65536:VSS65536 WCM65536:WCO65536 WMI65536:WMK65536 WWE65536:WWG65536 W131072:Y131072 JS131072:JU131072 TO131072:TQ131072 ADK131072:ADM131072 ANG131072:ANI131072 AXC131072:AXE131072 BGY131072:BHA131072 BQU131072:BQW131072 CAQ131072:CAS131072 CKM131072:CKO131072 CUI131072:CUK131072 DEE131072:DEG131072 DOA131072:DOC131072 DXW131072:DXY131072 EHS131072:EHU131072 ERO131072:ERQ131072 FBK131072:FBM131072 FLG131072:FLI131072 FVC131072:FVE131072 GEY131072:GFA131072 GOU131072:GOW131072 GYQ131072:GYS131072 HIM131072:HIO131072 HSI131072:HSK131072 ICE131072:ICG131072 IMA131072:IMC131072 IVW131072:IVY131072 JFS131072:JFU131072 JPO131072:JPQ131072 JZK131072:JZM131072 KJG131072:KJI131072 KTC131072:KTE131072 LCY131072:LDA131072 LMU131072:LMW131072 LWQ131072:LWS131072 MGM131072:MGO131072 MQI131072:MQK131072 NAE131072:NAG131072 NKA131072:NKC131072 NTW131072:NTY131072 ODS131072:ODU131072 ONO131072:ONQ131072 OXK131072:OXM131072 PHG131072:PHI131072 PRC131072:PRE131072 QAY131072:QBA131072 QKU131072:QKW131072 QUQ131072:QUS131072 REM131072:REO131072 ROI131072:ROK131072 RYE131072:RYG131072 SIA131072:SIC131072 SRW131072:SRY131072 TBS131072:TBU131072 TLO131072:TLQ131072 TVK131072:TVM131072 UFG131072:UFI131072 UPC131072:UPE131072 UYY131072:UZA131072 VIU131072:VIW131072 VSQ131072:VSS131072 WCM131072:WCO131072 WMI131072:WMK131072 WWE131072:WWG131072 W196608:Y196608 JS196608:JU196608 TO196608:TQ196608 ADK196608:ADM196608 ANG196608:ANI196608 AXC196608:AXE196608 BGY196608:BHA196608 BQU196608:BQW196608 CAQ196608:CAS196608 CKM196608:CKO196608 CUI196608:CUK196608 DEE196608:DEG196608 DOA196608:DOC196608 DXW196608:DXY196608 EHS196608:EHU196608 ERO196608:ERQ196608 FBK196608:FBM196608 FLG196608:FLI196608 FVC196608:FVE196608 GEY196608:GFA196608 GOU196608:GOW196608 GYQ196608:GYS196608 HIM196608:HIO196608 HSI196608:HSK196608 ICE196608:ICG196608 IMA196608:IMC196608 IVW196608:IVY196608 JFS196608:JFU196608 JPO196608:JPQ196608 JZK196608:JZM196608 KJG196608:KJI196608 KTC196608:KTE196608 LCY196608:LDA196608 LMU196608:LMW196608 LWQ196608:LWS196608 MGM196608:MGO196608 MQI196608:MQK196608 NAE196608:NAG196608 NKA196608:NKC196608 NTW196608:NTY196608 ODS196608:ODU196608 ONO196608:ONQ196608 OXK196608:OXM196608 PHG196608:PHI196608 PRC196608:PRE196608 QAY196608:QBA196608 QKU196608:QKW196608 QUQ196608:QUS196608 REM196608:REO196608 ROI196608:ROK196608 RYE196608:RYG196608 SIA196608:SIC196608 SRW196608:SRY196608 TBS196608:TBU196608 TLO196608:TLQ196608 TVK196608:TVM196608 UFG196608:UFI196608 UPC196608:UPE196608 UYY196608:UZA196608 VIU196608:VIW196608 VSQ196608:VSS196608 WCM196608:WCO196608 WMI196608:WMK196608 WWE196608:WWG196608 W262144:Y262144 JS262144:JU262144 TO262144:TQ262144 ADK262144:ADM262144 ANG262144:ANI262144 AXC262144:AXE262144 BGY262144:BHA262144 BQU262144:BQW262144 CAQ262144:CAS262144 CKM262144:CKO262144 CUI262144:CUK262144 DEE262144:DEG262144 DOA262144:DOC262144 DXW262144:DXY262144 EHS262144:EHU262144 ERO262144:ERQ262144 FBK262144:FBM262144 FLG262144:FLI262144 FVC262144:FVE262144 GEY262144:GFA262144 GOU262144:GOW262144 GYQ262144:GYS262144 HIM262144:HIO262144 HSI262144:HSK262144 ICE262144:ICG262144 IMA262144:IMC262144 IVW262144:IVY262144 JFS262144:JFU262144 JPO262144:JPQ262144 JZK262144:JZM262144 KJG262144:KJI262144 KTC262144:KTE262144 LCY262144:LDA262144 LMU262144:LMW262144 LWQ262144:LWS262144 MGM262144:MGO262144 MQI262144:MQK262144 NAE262144:NAG262144 NKA262144:NKC262144 NTW262144:NTY262144 ODS262144:ODU262144 ONO262144:ONQ262144 OXK262144:OXM262144 PHG262144:PHI262144 PRC262144:PRE262144 QAY262144:QBA262144 QKU262144:QKW262144 QUQ262144:QUS262144 REM262144:REO262144 ROI262144:ROK262144 RYE262144:RYG262144 SIA262144:SIC262144 SRW262144:SRY262144 TBS262144:TBU262144 TLO262144:TLQ262144 TVK262144:TVM262144 UFG262144:UFI262144 UPC262144:UPE262144 UYY262144:UZA262144 VIU262144:VIW262144 VSQ262144:VSS262144 WCM262144:WCO262144 WMI262144:WMK262144 WWE262144:WWG262144 W327680:Y327680 JS327680:JU327680 TO327680:TQ327680 ADK327680:ADM327680 ANG327680:ANI327680 AXC327680:AXE327680 BGY327680:BHA327680 BQU327680:BQW327680 CAQ327680:CAS327680 CKM327680:CKO327680 CUI327680:CUK327680 DEE327680:DEG327680 DOA327680:DOC327680 DXW327680:DXY327680 EHS327680:EHU327680 ERO327680:ERQ327680 FBK327680:FBM327680 FLG327680:FLI327680 FVC327680:FVE327680 GEY327680:GFA327680 GOU327680:GOW327680 GYQ327680:GYS327680 HIM327680:HIO327680 HSI327680:HSK327680 ICE327680:ICG327680 IMA327680:IMC327680 IVW327680:IVY327680 JFS327680:JFU327680 JPO327680:JPQ327680 JZK327680:JZM327680 KJG327680:KJI327680 KTC327680:KTE327680 LCY327680:LDA327680 LMU327680:LMW327680 LWQ327680:LWS327680 MGM327680:MGO327680 MQI327680:MQK327680 NAE327680:NAG327680 NKA327680:NKC327680 NTW327680:NTY327680 ODS327680:ODU327680 ONO327680:ONQ327680 OXK327680:OXM327680 PHG327680:PHI327680 PRC327680:PRE327680 QAY327680:QBA327680 QKU327680:QKW327680 QUQ327680:QUS327680 REM327680:REO327680 ROI327680:ROK327680 RYE327680:RYG327680 SIA327680:SIC327680 SRW327680:SRY327680 TBS327680:TBU327680 TLO327680:TLQ327680 TVK327680:TVM327680 UFG327680:UFI327680 UPC327680:UPE327680 UYY327680:UZA327680 VIU327680:VIW327680 VSQ327680:VSS327680 WCM327680:WCO327680 WMI327680:WMK327680 WWE327680:WWG327680 W393216:Y393216 JS393216:JU393216 TO393216:TQ393216 ADK393216:ADM393216 ANG393216:ANI393216 AXC393216:AXE393216 BGY393216:BHA393216 BQU393216:BQW393216 CAQ393216:CAS393216 CKM393216:CKO393216 CUI393216:CUK393216 DEE393216:DEG393216 DOA393216:DOC393216 DXW393216:DXY393216 EHS393216:EHU393216 ERO393216:ERQ393216 FBK393216:FBM393216 FLG393216:FLI393216 FVC393216:FVE393216 GEY393216:GFA393216 GOU393216:GOW393216 GYQ393216:GYS393216 HIM393216:HIO393216 HSI393216:HSK393216 ICE393216:ICG393216 IMA393216:IMC393216 IVW393216:IVY393216 JFS393216:JFU393216 JPO393216:JPQ393216 JZK393216:JZM393216 KJG393216:KJI393216 KTC393216:KTE393216 LCY393216:LDA393216 LMU393216:LMW393216 LWQ393216:LWS393216 MGM393216:MGO393216 MQI393216:MQK393216 NAE393216:NAG393216 NKA393216:NKC393216 NTW393216:NTY393216 ODS393216:ODU393216 ONO393216:ONQ393216 OXK393216:OXM393216 PHG393216:PHI393216 PRC393216:PRE393216 QAY393216:QBA393216 QKU393216:QKW393216 QUQ393216:QUS393216 REM393216:REO393216 ROI393216:ROK393216 RYE393216:RYG393216 SIA393216:SIC393216 SRW393216:SRY393216 TBS393216:TBU393216 TLO393216:TLQ393216 TVK393216:TVM393216 UFG393216:UFI393216 UPC393216:UPE393216 UYY393216:UZA393216 VIU393216:VIW393216 VSQ393216:VSS393216 WCM393216:WCO393216 WMI393216:WMK393216 WWE393216:WWG393216 W458752:Y458752 JS458752:JU458752 TO458752:TQ458752 ADK458752:ADM458752 ANG458752:ANI458752 AXC458752:AXE458752 BGY458752:BHA458752 BQU458752:BQW458752 CAQ458752:CAS458752 CKM458752:CKO458752 CUI458752:CUK458752 DEE458752:DEG458752 DOA458752:DOC458752 DXW458752:DXY458752 EHS458752:EHU458752 ERO458752:ERQ458752 FBK458752:FBM458752 FLG458752:FLI458752 FVC458752:FVE458752 GEY458752:GFA458752 GOU458752:GOW458752 GYQ458752:GYS458752 HIM458752:HIO458752 HSI458752:HSK458752 ICE458752:ICG458752 IMA458752:IMC458752 IVW458752:IVY458752 JFS458752:JFU458752 JPO458752:JPQ458752 JZK458752:JZM458752 KJG458752:KJI458752 KTC458752:KTE458752 LCY458752:LDA458752 LMU458752:LMW458752 LWQ458752:LWS458752 MGM458752:MGO458752 MQI458752:MQK458752 NAE458752:NAG458752 NKA458752:NKC458752 NTW458752:NTY458752 ODS458752:ODU458752 ONO458752:ONQ458752 OXK458752:OXM458752 PHG458752:PHI458752 PRC458752:PRE458752 QAY458752:QBA458752 QKU458752:QKW458752 QUQ458752:QUS458752 REM458752:REO458752 ROI458752:ROK458752 RYE458752:RYG458752 SIA458752:SIC458752 SRW458752:SRY458752 TBS458752:TBU458752 TLO458752:TLQ458752 TVK458752:TVM458752 UFG458752:UFI458752 UPC458752:UPE458752 UYY458752:UZA458752 VIU458752:VIW458752 VSQ458752:VSS458752 WCM458752:WCO458752 WMI458752:WMK458752 WWE458752:WWG458752 W524288:Y524288 JS524288:JU524288 TO524288:TQ524288 ADK524288:ADM524288 ANG524288:ANI524288 AXC524288:AXE524288 BGY524288:BHA524288 BQU524288:BQW524288 CAQ524288:CAS524288 CKM524288:CKO524288 CUI524288:CUK524288 DEE524288:DEG524288 DOA524288:DOC524288 DXW524288:DXY524288 EHS524288:EHU524288 ERO524288:ERQ524288 FBK524288:FBM524288 FLG524288:FLI524288 FVC524288:FVE524288 GEY524288:GFA524288 GOU524288:GOW524288 GYQ524288:GYS524288 HIM524288:HIO524288 HSI524288:HSK524288 ICE524288:ICG524288 IMA524288:IMC524288 IVW524288:IVY524288 JFS524288:JFU524288 JPO524288:JPQ524288 JZK524288:JZM524288 KJG524288:KJI524288 KTC524288:KTE524288 LCY524288:LDA524288 LMU524288:LMW524288 LWQ524288:LWS524288 MGM524288:MGO524288 MQI524288:MQK524288 NAE524288:NAG524288 NKA524288:NKC524288 NTW524288:NTY524288 ODS524288:ODU524288 ONO524288:ONQ524288 OXK524288:OXM524288 PHG524288:PHI524288 PRC524288:PRE524288 QAY524288:QBA524288 QKU524288:QKW524288 QUQ524288:QUS524288 REM524288:REO524288 ROI524288:ROK524288 RYE524288:RYG524288 SIA524288:SIC524288 SRW524288:SRY524288 TBS524288:TBU524288 TLO524288:TLQ524288 TVK524288:TVM524288 UFG524288:UFI524288 UPC524288:UPE524288 UYY524288:UZA524288 VIU524288:VIW524288 VSQ524288:VSS524288 WCM524288:WCO524288 WMI524288:WMK524288 WWE524288:WWG524288 W589824:Y589824 JS589824:JU589824 TO589824:TQ589824 ADK589824:ADM589824 ANG589824:ANI589824 AXC589824:AXE589824 BGY589824:BHA589824 BQU589824:BQW589824 CAQ589824:CAS589824 CKM589824:CKO589824 CUI589824:CUK589824 DEE589824:DEG589824 DOA589824:DOC589824 DXW589824:DXY589824 EHS589824:EHU589824 ERO589824:ERQ589824 FBK589824:FBM589824 FLG589824:FLI589824 FVC589824:FVE589824 GEY589824:GFA589824 GOU589824:GOW589824 GYQ589824:GYS589824 HIM589824:HIO589824 HSI589824:HSK589824 ICE589824:ICG589824 IMA589824:IMC589824 IVW589824:IVY589824 JFS589824:JFU589824 JPO589824:JPQ589824 JZK589824:JZM589824 KJG589824:KJI589824 KTC589824:KTE589824 LCY589824:LDA589824 LMU589824:LMW589824 LWQ589824:LWS589824 MGM589824:MGO589824 MQI589824:MQK589824 NAE589824:NAG589824 NKA589824:NKC589824 NTW589824:NTY589824 ODS589824:ODU589824 ONO589824:ONQ589824 OXK589824:OXM589824 PHG589824:PHI589824 PRC589824:PRE589824 QAY589824:QBA589824 QKU589824:QKW589824 QUQ589824:QUS589824 REM589824:REO589824 ROI589824:ROK589824 RYE589824:RYG589824 SIA589824:SIC589824 SRW589824:SRY589824 TBS589824:TBU589824 TLO589824:TLQ589824 TVK589824:TVM589824 UFG589824:UFI589824 UPC589824:UPE589824 UYY589824:UZA589824 VIU589824:VIW589824 VSQ589824:VSS589824 WCM589824:WCO589824 WMI589824:WMK589824 WWE589824:WWG589824 W655360:Y655360 JS655360:JU655360 TO655360:TQ655360 ADK655360:ADM655360 ANG655360:ANI655360 AXC655360:AXE655360 BGY655360:BHA655360 BQU655360:BQW655360 CAQ655360:CAS655360 CKM655360:CKO655360 CUI655360:CUK655360 DEE655360:DEG655360 DOA655360:DOC655360 DXW655360:DXY655360 EHS655360:EHU655360 ERO655360:ERQ655360 FBK655360:FBM655360 FLG655360:FLI655360 FVC655360:FVE655360 GEY655360:GFA655360 GOU655360:GOW655360 GYQ655360:GYS655360 HIM655360:HIO655360 HSI655360:HSK655360 ICE655360:ICG655360 IMA655360:IMC655360 IVW655360:IVY655360 JFS655360:JFU655360 JPO655360:JPQ655360 JZK655360:JZM655360 KJG655360:KJI655360 KTC655360:KTE655360 LCY655360:LDA655360 LMU655360:LMW655360 LWQ655360:LWS655360 MGM655360:MGO655360 MQI655360:MQK655360 NAE655360:NAG655360 NKA655360:NKC655360 NTW655360:NTY655360 ODS655360:ODU655360 ONO655360:ONQ655360 OXK655360:OXM655360 PHG655360:PHI655360 PRC655360:PRE655360 QAY655360:QBA655360 QKU655360:QKW655360 QUQ655360:QUS655360 REM655360:REO655360 ROI655360:ROK655360 RYE655360:RYG655360 SIA655360:SIC655360 SRW655360:SRY655360 TBS655360:TBU655360 TLO655360:TLQ655360 TVK655360:TVM655360 UFG655360:UFI655360 UPC655360:UPE655360 UYY655360:UZA655360 VIU655360:VIW655360 VSQ655360:VSS655360 WCM655360:WCO655360 WMI655360:WMK655360 WWE655360:WWG655360 W720896:Y720896 JS720896:JU720896 TO720896:TQ720896 ADK720896:ADM720896 ANG720896:ANI720896 AXC720896:AXE720896 BGY720896:BHA720896 BQU720896:BQW720896 CAQ720896:CAS720896 CKM720896:CKO720896 CUI720896:CUK720896 DEE720896:DEG720896 DOA720896:DOC720896 DXW720896:DXY720896 EHS720896:EHU720896 ERO720896:ERQ720896 FBK720896:FBM720896 FLG720896:FLI720896 FVC720896:FVE720896 GEY720896:GFA720896 GOU720896:GOW720896 GYQ720896:GYS720896 HIM720896:HIO720896 HSI720896:HSK720896 ICE720896:ICG720896 IMA720896:IMC720896 IVW720896:IVY720896 JFS720896:JFU720896 JPO720896:JPQ720896 JZK720896:JZM720896 KJG720896:KJI720896 KTC720896:KTE720896 LCY720896:LDA720896 LMU720896:LMW720896 LWQ720896:LWS720896 MGM720896:MGO720896 MQI720896:MQK720896 NAE720896:NAG720896 NKA720896:NKC720896 NTW720896:NTY720896 ODS720896:ODU720896 ONO720896:ONQ720896 OXK720896:OXM720896 PHG720896:PHI720896 PRC720896:PRE720896 QAY720896:QBA720896 QKU720896:QKW720896 QUQ720896:QUS720896 REM720896:REO720896 ROI720896:ROK720896 RYE720896:RYG720896 SIA720896:SIC720896 SRW720896:SRY720896 TBS720896:TBU720896 TLO720896:TLQ720896 TVK720896:TVM720896 UFG720896:UFI720896 UPC720896:UPE720896 UYY720896:UZA720896 VIU720896:VIW720896 VSQ720896:VSS720896 WCM720896:WCO720896 WMI720896:WMK720896 WWE720896:WWG720896 W786432:Y786432 JS786432:JU786432 TO786432:TQ786432 ADK786432:ADM786432 ANG786432:ANI786432 AXC786432:AXE786432 BGY786432:BHA786432 BQU786432:BQW786432 CAQ786432:CAS786432 CKM786432:CKO786432 CUI786432:CUK786432 DEE786432:DEG786432 DOA786432:DOC786432 DXW786432:DXY786432 EHS786432:EHU786432 ERO786432:ERQ786432 FBK786432:FBM786432 FLG786432:FLI786432 FVC786432:FVE786432 GEY786432:GFA786432 GOU786432:GOW786432 GYQ786432:GYS786432 HIM786432:HIO786432 HSI786432:HSK786432 ICE786432:ICG786432 IMA786432:IMC786432 IVW786432:IVY786432 JFS786432:JFU786432 JPO786432:JPQ786432 JZK786432:JZM786432 KJG786432:KJI786432 KTC786432:KTE786432 LCY786432:LDA786432 LMU786432:LMW786432 LWQ786432:LWS786432 MGM786432:MGO786432 MQI786432:MQK786432 NAE786432:NAG786432 NKA786432:NKC786432 NTW786432:NTY786432 ODS786432:ODU786432 ONO786432:ONQ786432 OXK786432:OXM786432 PHG786432:PHI786432 PRC786432:PRE786432 QAY786432:QBA786432 QKU786432:QKW786432 QUQ786432:QUS786432 REM786432:REO786432 ROI786432:ROK786432 RYE786432:RYG786432 SIA786432:SIC786432 SRW786432:SRY786432 TBS786432:TBU786432 TLO786432:TLQ786432 TVK786432:TVM786432 UFG786432:UFI786432 UPC786432:UPE786432 UYY786432:UZA786432 VIU786432:VIW786432 VSQ786432:VSS786432 WCM786432:WCO786432 WMI786432:WMK786432 WWE786432:WWG786432 W851968:Y851968 JS851968:JU851968 TO851968:TQ851968 ADK851968:ADM851968 ANG851968:ANI851968 AXC851968:AXE851968 BGY851968:BHA851968 BQU851968:BQW851968 CAQ851968:CAS851968 CKM851968:CKO851968 CUI851968:CUK851968 DEE851968:DEG851968 DOA851968:DOC851968 DXW851968:DXY851968 EHS851968:EHU851968 ERO851968:ERQ851968 FBK851968:FBM851968 FLG851968:FLI851968 FVC851968:FVE851968 GEY851968:GFA851968 GOU851968:GOW851968 GYQ851968:GYS851968 HIM851968:HIO851968 HSI851968:HSK851968 ICE851968:ICG851968 IMA851968:IMC851968 IVW851968:IVY851968 JFS851968:JFU851968 JPO851968:JPQ851968 JZK851968:JZM851968 KJG851968:KJI851968 KTC851968:KTE851968 LCY851968:LDA851968 LMU851968:LMW851968 LWQ851968:LWS851968 MGM851968:MGO851968 MQI851968:MQK851968 NAE851968:NAG851968 NKA851968:NKC851968 NTW851968:NTY851968 ODS851968:ODU851968 ONO851968:ONQ851968 OXK851968:OXM851968 PHG851968:PHI851968 PRC851968:PRE851968 QAY851968:QBA851968 QKU851968:QKW851968 QUQ851968:QUS851968 REM851968:REO851968 ROI851968:ROK851968 RYE851968:RYG851968 SIA851968:SIC851968 SRW851968:SRY851968 TBS851968:TBU851968 TLO851968:TLQ851968 TVK851968:TVM851968 UFG851968:UFI851968 UPC851968:UPE851968 UYY851968:UZA851968 VIU851968:VIW851968 VSQ851968:VSS851968 WCM851968:WCO851968 WMI851968:WMK851968 WWE851968:WWG851968 W8:Y8 JS8:JU8 TO8:TQ8 ADK8:ADM8 ANG8:ANI8 AXC8:AXE8 BGY8:BHA8 BQU8:BQW8 CAQ8:CAS8 CKM8:CKO8 CUI8:CUK8 DEE8:DEG8 DOA8:DOC8 DXW8:DXY8 EHS8:EHU8 ERO8:ERQ8 FBK8:FBM8 FLG8:FLI8 FVC8:FVE8 GEY8:GFA8 GOU8:GOW8 GYQ8:GYS8 HIM8:HIO8 HSI8:HSK8 ICE8:ICG8 IMA8:IMC8 IVW8:IVY8 JFS8:JFU8 JPO8:JPQ8 JZK8:JZM8 KJG8:KJI8 KTC8:KTE8 LCY8:LDA8 LMU8:LMW8 LWQ8:LWS8 MGM8:MGO8 MQI8:MQK8 NAE8:NAG8 NKA8:NKC8 NTW8:NTY8 ODS8:ODU8 ONO8:ONQ8 OXK8:OXM8 PHG8:PHI8 PRC8:PRE8 QAY8:QBA8 QKU8:QKW8 QUQ8:QUS8 REM8:REO8 ROI8:ROK8 RYE8:RYG8 SIA8:SIC8 SRW8:SRY8 TBS8:TBU8 TLO8:TLQ8 TVK8:TVM8 UFG8:UFI8 UPC8:UPE8 UYY8:UZA8 VIU8:VIW8 VSQ8:VSS8 WCM8:WCO8 WMI8:WMK8 WWE8:WWG8" xr:uid="{F8FC152C-E799-4EC5-8C85-73900221538E}">
      <formula1>"公簿,実測,有効"</formula1>
    </dataValidation>
    <dataValidation type="list" allowBlank="1" showInputMessage="1" showErrorMessage="1" sqref="G983060:M983060 JC983060:JI983060 SY983060:TE983060 ACU983060:ADA983060 AMQ983060:AMW983060 AWM983060:AWS983060 BGI983060:BGO983060 BQE983060:BQK983060 CAA983060:CAG983060 CJW983060:CKC983060 CTS983060:CTY983060 DDO983060:DDU983060 DNK983060:DNQ983060 DXG983060:DXM983060 EHC983060:EHI983060 EQY983060:ERE983060 FAU983060:FBA983060 FKQ983060:FKW983060 FUM983060:FUS983060 GEI983060:GEO983060 GOE983060:GOK983060 GYA983060:GYG983060 HHW983060:HIC983060 HRS983060:HRY983060 IBO983060:IBU983060 ILK983060:ILQ983060 IVG983060:IVM983060 JFC983060:JFI983060 JOY983060:JPE983060 JYU983060:JZA983060 KIQ983060:KIW983060 KSM983060:KSS983060 LCI983060:LCO983060 LME983060:LMK983060 LWA983060:LWG983060 MFW983060:MGC983060 MPS983060:MPY983060 MZO983060:MZU983060 NJK983060:NJQ983060 NTG983060:NTM983060 ODC983060:ODI983060 OMY983060:ONE983060 OWU983060:OXA983060 PGQ983060:PGW983060 PQM983060:PQS983060 QAI983060:QAO983060 QKE983060:QKK983060 QUA983060:QUG983060 RDW983060:REC983060 RNS983060:RNY983060 RXO983060:RXU983060 SHK983060:SHQ983060 SRG983060:SRM983060 TBC983060:TBI983060 TKY983060:TLE983060 TUU983060:TVA983060 UEQ983060:UEW983060 UOM983060:UOS983060 UYI983060:UYO983060 VIE983060:VIK983060 VSA983060:VSG983060 WBW983060:WCC983060 WLS983060:WLY983060 WVO983060:WVU983060 G65556:M65556 JC65556:JI65556 SY65556:TE65556 ACU65556:ADA65556 AMQ65556:AMW65556 AWM65556:AWS65556 BGI65556:BGO65556 BQE65556:BQK65556 CAA65556:CAG65556 CJW65556:CKC65556 CTS65556:CTY65556 DDO65556:DDU65556 DNK65556:DNQ65556 DXG65556:DXM65556 EHC65556:EHI65556 EQY65556:ERE65556 FAU65556:FBA65556 FKQ65556:FKW65556 FUM65556:FUS65556 GEI65556:GEO65556 GOE65556:GOK65556 GYA65556:GYG65556 HHW65556:HIC65556 HRS65556:HRY65556 IBO65556:IBU65556 ILK65556:ILQ65556 IVG65556:IVM65556 JFC65556:JFI65556 JOY65556:JPE65556 JYU65556:JZA65556 KIQ65556:KIW65556 KSM65556:KSS65556 LCI65556:LCO65556 LME65556:LMK65556 LWA65556:LWG65556 MFW65556:MGC65556 MPS65556:MPY65556 MZO65556:MZU65556 NJK65556:NJQ65556 NTG65556:NTM65556 ODC65556:ODI65556 OMY65556:ONE65556 OWU65556:OXA65556 PGQ65556:PGW65556 PQM65556:PQS65556 QAI65556:QAO65556 QKE65556:QKK65556 QUA65556:QUG65556 RDW65556:REC65556 RNS65556:RNY65556 RXO65556:RXU65556 SHK65556:SHQ65556 SRG65556:SRM65556 TBC65556:TBI65556 TKY65556:TLE65556 TUU65556:TVA65556 UEQ65556:UEW65556 UOM65556:UOS65556 UYI65556:UYO65556 VIE65556:VIK65556 VSA65556:VSG65556 WBW65556:WCC65556 WLS65556:WLY65556 WVO65556:WVU65556 G131092:M131092 JC131092:JI131092 SY131092:TE131092 ACU131092:ADA131092 AMQ131092:AMW131092 AWM131092:AWS131092 BGI131092:BGO131092 BQE131092:BQK131092 CAA131092:CAG131092 CJW131092:CKC131092 CTS131092:CTY131092 DDO131092:DDU131092 DNK131092:DNQ131092 DXG131092:DXM131092 EHC131092:EHI131092 EQY131092:ERE131092 FAU131092:FBA131092 FKQ131092:FKW131092 FUM131092:FUS131092 GEI131092:GEO131092 GOE131092:GOK131092 GYA131092:GYG131092 HHW131092:HIC131092 HRS131092:HRY131092 IBO131092:IBU131092 ILK131092:ILQ131092 IVG131092:IVM131092 JFC131092:JFI131092 JOY131092:JPE131092 JYU131092:JZA131092 KIQ131092:KIW131092 KSM131092:KSS131092 LCI131092:LCO131092 LME131092:LMK131092 LWA131092:LWG131092 MFW131092:MGC131092 MPS131092:MPY131092 MZO131092:MZU131092 NJK131092:NJQ131092 NTG131092:NTM131092 ODC131092:ODI131092 OMY131092:ONE131092 OWU131092:OXA131092 PGQ131092:PGW131092 PQM131092:PQS131092 QAI131092:QAO131092 QKE131092:QKK131092 QUA131092:QUG131092 RDW131092:REC131092 RNS131092:RNY131092 RXO131092:RXU131092 SHK131092:SHQ131092 SRG131092:SRM131092 TBC131092:TBI131092 TKY131092:TLE131092 TUU131092:TVA131092 UEQ131092:UEW131092 UOM131092:UOS131092 UYI131092:UYO131092 VIE131092:VIK131092 VSA131092:VSG131092 WBW131092:WCC131092 WLS131092:WLY131092 WVO131092:WVU131092 G196628:M196628 JC196628:JI196628 SY196628:TE196628 ACU196628:ADA196628 AMQ196628:AMW196628 AWM196628:AWS196628 BGI196628:BGO196628 BQE196628:BQK196628 CAA196628:CAG196628 CJW196628:CKC196628 CTS196628:CTY196628 DDO196628:DDU196628 DNK196628:DNQ196628 DXG196628:DXM196628 EHC196628:EHI196628 EQY196628:ERE196628 FAU196628:FBA196628 FKQ196628:FKW196628 FUM196628:FUS196628 GEI196628:GEO196628 GOE196628:GOK196628 GYA196628:GYG196628 HHW196628:HIC196628 HRS196628:HRY196628 IBO196628:IBU196628 ILK196628:ILQ196628 IVG196628:IVM196628 JFC196628:JFI196628 JOY196628:JPE196628 JYU196628:JZA196628 KIQ196628:KIW196628 KSM196628:KSS196628 LCI196628:LCO196628 LME196628:LMK196628 LWA196628:LWG196628 MFW196628:MGC196628 MPS196628:MPY196628 MZO196628:MZU196628 NJK196628:NJQ196628 NTG196628:NTM196628 ODC196628:ODI196628 OMY196628:ONE196628 OWU196628:OXA196628 PGQ196628:PGW196628 PQM196628:PQS196628 QAI196628:QAO196628 QKE196628:QKK196628 QUA196628:QUG196628 RDW196628:REC196628 RNS196628:RNY196628 RXO196628:RXU196628 SHK196628:SHQ196628 SRG196628:SRM196628 TBC196628:TBI196628 TKY196628:TLE196628 TUU196628:TVA196628 UEQ196628:UEW196628 UOM196628:UOS196628 UYI196628:UYO196628 VIE196628:VIK196628 VSA196628:VSG196628 WBW196628:WCC196628 WLS196628:WLY196628 WVO196628:WVU196628 G262164:M262164 JC262164:JI262164 SY262164:TE262164 ACU262164:ADA262164 AMQ262164:AMW262164 AWM262164:AWS262164 BGI262164:BGO262164 BQE262164:BQK262164 CAA262164:CAG262164 CJW262164:CKC262164 CTS262164:CTY262164 DDO262164:DDU262164 DNK262164:DNQ262164 DXG262164:DXM262164 EHC262164:EHI262164 EQY262164:ERE262164 FAU262164:FBA262164 FKQ262164:FKW262164 FUM262164:FUS262164 GEI262164:GEO262164 GOE262164:GOK262164 GYA262164:GYG262164 HHW262164:HIC262164 HRS262164:HRY262164 IBO262164:IBU262164 ILK262164:ILQ262164 IVG262164:IVM262164 JFC262164:JFI262164 JOY262164:JPE262164 JYU262164:JZA262164 KIQ262164:KIW262164 KSM262164:KSS262164 LCI262164:LCO262164 LME262164:LMK262164 LWA262164:LWG262164 MFW262164:MGC262164 MPS262164:MPY262164 MZO262164:MZU262164 NJK262164:NJQ262164 NTG262164:NTM262164 ODC262164:ODI262164 OMY262164:ONE262164 OWU262164:OXA262164 PGQ262164:PGW262164 PQM262164:PQS262164 QAI262164:QAO262164 QKE262164:QKK262164 QUA262164:QUG262164 RDW262164:REC262164 RNS262164:RNY262164 RXO262164:RXU262164 SHK262164:SHQ262164 SRG262164:SRM262164 TBC262164:TBI262164 TKY262164:TLE262164 TUU262164:TVA262164 UEQ262164:UEW262164 UOM262164:UOS262164 UYI262164:UYO262164 VIE262164:VIK262164 VSA262164:VSG262164 WBW262164:WCC262164 WLS262164:WLY262164 WVO262164:WVU262164 G327700:M327700 JC327700:JI327700 SY327700:TE327700 ACU327700:ADA327700 AMQ327700:AMW327700 AWM327700:AWS327700 BGI327700:BGO327700 BQE327700:BQK327700 CAA327700:CAG327700 CJW327700:CKC327700 CTS327700:CTY327700 DDO327700:DDU327700 DNK327700:DNQ327700 DXG327700:DXM327700 EHC327700:EHI327700 EQY327700:ERE327700 FAU327700:FBA327700 FKQ327700:FKW327700 FUM327700:FUS327700 GEI327700:GEO327700 GOE327700:GOK327700 GYA327700:GYG327700 HHW327700:HIC327700 HRS327700:HRY327700 IBO327700:IBU327700 ILK327700:ILQ327700 IVG327700:IVM327700 JFC327700:JFI327700 JOY327700:JPE327700 JYU327700:JZA327700 KIQ327700:KIW327700 KSM327700:KSS327700 LCI327700:LCO327700 LME327700:LMK327700 LWA327700:LWG327700 MFW327700:MGC327700 MPS327700:MPY327700 MZO327700:MZU327700 NJK327700:NJQ327700 NTG327700:NTM327700 ODC327700:ODI327700 OMY327700:ONE327700 OWU327700:OXA327700 PGQ327700:PGW327700 PQM327700:PQS327700 QAI327700:QAO327700 QKE327700:QKK327700 QUA327700:QUG327700 RDW327700:REC327700 RNS327700:RNY327700 RXO327700:RXU327700 SHK327700:SHQ327700 SRG327700:SRM327700 TBC327700:TBI327700 TKY327700:TLE327700 TUU327700:TVA327700 UEQ327700:UEW327700 UOM327700:UOS327700 UYI327700:UYO327700 VIE327700:VIK327700 VSA327700:VSG327700 WBW327700:WCC327700 WLS327700:WLY327700 WVO327700:WVU327700 G393236:M393236 JC393236:JI393236 SY393236:TE393236 ACU393236:ADA393236 AMQ393236:AMW393236 AWM393236:AWS393236 BGI393236:BGO393236 BQE393236:BQK393236 CAA393236:CAG393236 CJW393236:CKC393236 CTS393236:CTY393236 DDO393236:DDU393236 DNK393236:DNQ393236 DXG393236:DXM393236 EHC393236:EHI393236 EQY393236:ERE393236 FAU393236:FBA393236 FKQ393236:FKW393236 FUM393236:FUS393236 GEI393236:GEO393236 GOE393236:GOK393236 GYA393236:GYG393236 HHW393236:HIC393236 HRS393236:HRY393236 IBO393236:IBU393236 ILK393236:ILQ393236 IVG393236:IVM393236 JFC393236:JFI393236 JOY393236:JPE393236 JYU393236:JZA393236 KIQ393236:KIW393236 KSM393236:KSS393236 LCI393236:LCO393236 LME393236:LMK393236 LWA393236:LWG393236 MFW393236:MGC393236 MPS393236:MPY393236 MZO393236:MZU393236 NJK393236:NJQ393236 NTG393236:NTM393236 ODC393236:ODI393236 OMY393236:ONE393236 OWU393236:OXA393236 PGQ393236:PGW393236 PQM393236:PQS393236 QAI393236:QAO393236 QKE393236:QKK393236 QUA393236:QUG393236 RDW393236:REC393236 RNS393236:RNY393236 RXO393236:RXU393236 SHK393236:SHQ393236 SRG393236:SRM393236 TBC393236:TBI393236 TKY393236:TLE393236 TUU393236:TVA393236 UEQ393236:UEW393236 UOM393236:UOS393236 UYI393236:UYO393236 VIE393236:VIK393236 VSA393236:VSG393236 WBW393236:WCC393236 WLS393236:WLY393236 WVO393236:WVU393236 G458772:M458772 JC458772:JI458772 SY458772:TE458772 ACU458772:ADA458772 AMQ458772:AMW458772 AWM458772:AWS458772 BGI458772:BGO458772 BQE458772:BQK458772 CAA458772:CAG458772 CJW458772:CKC458772 CTS458772:CTY458772 DDO458772:DDU458772 DNK458772:DNQ458772 DXG458772:DXM458772 EHC458772:EHI458772 EQY458772:ERE458772 FAU458772:FBA458772 FKQ458772:FKW458772 FUM458772:FUS458772 GEI458772:GEO458772 GOE458772:GOK458772 GYA458772:GYG458772 HHW458772:HIC458772 HRS458772:HRY458772 IBO458772:IBU458772 ILK458772:ILQ458772 IVG458772:IVM458772 JFC458772:JFI458772 JOY458772:JPE458772 JYU458772:JZA458772 KIQ458772:KIW458772 KSM458772:KSS458772 LCI458772:LCO458772 LME458772:LMK458772 LWA458772:LWG458772 MFW458772:MGC458772 MPS458772:MPY458772 MZO458772:MZU458772 NJK458772:NJQ458772 NTG458772:NTM458772 ODC458772:ODI458772 OMY458772:ONE458772 OWU458772:OXA458772 PGQ458772:PGW458772 PQM458772:PQS458772 QAI458772:QAO458772 QKE458772:QKK458772 QUA458772:QUG458772 RDW458772:REC458772 RNS458772:RNY458772 RXO458772:RXU458772 SHK458772:SHQ458772 SRG458772:SRM458772 TBC458772:TBI458772 TKY458772:TLE458772 TUU458772:TVA458772 UEQ458772:UEW458772 UOM458772:UOS458772 UYI458772:UYO458772 VIE458772:VIK458772 VSA458772:VSG458772 WBW458772:WCC458772 WLS458772:WLY458772 WVO458772:WVU458772 G524308:M524308 JC524308:JI524308 SY524308:TE524308 ACU524308:ADA524308 AMQ524308:AMW524308 AWM524308:AWS524308 BGI524308:BGO524308 BQE524308:BQK524308 CAA524308:CAG524308 CJW524308:CKC524308 CTS524308:CTY524308 DDO524308:DDU524308 DNK524308:DNQ524308 DXG524308:DXM524308 EHC524308:EHI524308 EQY524308:ERE524308 FAU524308:FBA524308 FKQ524308:FKW524308 FUM524308:FUS524308 GEI524308:GEO524308 GOE524308:GOK524308 GYA524308:GYG524308 HHW524308:HIC524308 HRS524308:HRY524308 IBO524308:IBU524308 ILK524308:ILQ524308 IVG524308:IVM524308 JFC524308:JFI524308 JOY524308:JPE524308 JYU524308:JZA524308 KIQ524308:KIW524308 KSM524308:KSS524308 LCI524308:LCO524308 LME524308:LMK524308 LWA524308:LWG524308 MFW524308:MGC524308 MPS524308:MPY524308 MZO524308:MZU524308 NJK524308:NJQ524308 NTG524308:NTM524308 ODC524308:ODI524308 OMY524308:ONE524308 OWU524308:OXA524308 PGQ524308:PGW524308 PQM524308:PQS524308 QAI524308:QAO524308 QKE524308:QKK524308 QUA524308:QUG524308 RDW524308:REC524308 RNS524308:RNY524308 RXO524308:RXU524308 SHK524308:SHQ524308 SRG524308:SRM524308 TBC524308:TBI524308 TKY524308:TLE524308 TUU524308:TVA524308 UEQ524308:UEW524308 UOM524308:UOS524308 UYI524308:UYO524308 VIE524308:VIK524308 VSA524308:VSG524308 WBW524308:WCC524308 WLS524308:WLY524308 WVO524308:WVU524308 G589844:M589844 JC589844:JI589844 SY589844:TE589844 ACU589844:ADA589844 AMQ589844:AMW589844 AWM589844:AWS589844 BGI589844:BGO589844 BQE589844:BQK589844 CAA589844:CAG589844 CJW589844:CKC589844 CTS589844:CTY589844 DDO589844:DDU589844 DNK589844:DNQ589844 DXG589844:DXM589844 EHC589844:EHI589844 EQY589844:ERE589844 FAU589844:FBA589844 FKQ589844:FKW589844 FUM589844:FUS589844 GEI589844:GEO589844 GOE589844:GOK589844 GYA589844:GYG589844 HHW589844:HIC589844 HRS589844:HRY589844 IBO589844:IBU589844 ILK589844:ILQ589844 IVG589844:IVM589844 JFC589844:JFI589844 JOY589844:JPE589844 JYU589844:JZA589844 KIQ589844:KIW589844 KSM589844:KSS589844 LCI589844:LCO589844 LME589844:LMK589844 LWA589844:LWG589844 MFW589844:MGC589844 MPS589844:MPY589844 MZO589844:MZU589844 NJK589844:NJQ589844 NTG589844:NTM589844 ODC589844:ODI589844 OMY589844:ONE589844 OWU589844:OXA589844 PGQ589844:PGW589844 PQM589844:PQS589844 QAI589844:QAO589844 QKE589844:QKK589844 QUA589844:QUG589844 RDW589844:REC589844 RNS589844:RNY589844 RXO589844:RXU589844 SHK589844:SHQ589844 SRG589844:SRM589844 TBC589844:TBI589844 TKY589844:TLE589844 TUU589844:TVA589844 UEQ589844:UEW589844 UOM589844:UOS589844 UYI589844:UYO589844 VIE589844:VIK589844 VSA589844:VSG589844 WBW589844:WCC589844 WLS589844:WLY589844 WVO589844:WVU589844 G655380:M655380 JC655380:JI655380 SY655380:TE655380 ACU655380:ADA655380 AMQ655380:AMW655380 AWM655380:AWS655380 BGI655380:BGO655380 BQE655380:BQK655380 CAA655380:CAG655380 CJW655380:CKC655380 CTS655380:CTY655380 DDO655380:DDU655380 DNK655380:DNQ655380 DXG655380:DXM655380 EHC655380:EHI655380 EQY655380:ERE655380 FAU655380:FBA655380 FKQ655380:FKW655380 FUM655380:FUS655380 GEI655380:GEO655380 GOE655380:GOK655380 GYA655380:GYG655380 HHW655380:HIC655380 HRS655380:HRY655380 IBO655380:IBU655380 ILK655380:ILQ655380 IVG655380:IVM655380 JFC655380:JFI655380 JOY655380:JPE655380 JYU655380:JZA655380 KIQ655380:KIW655380 KSM655380:KSS655380 LCI655380:LCO655380 LME655380:LMK655380 LWA655380:LWG655380 MFW655380:MGC655380 MPS655380:MPY655380 MZO655380:MZU655380 NJK655380:NJQ655380 NTG655380:NTM655380 ODC655380:ODI655380 OMY655380:ONE655380 OWU655380:OXA655380 PGQ655380:PGW655380 PQM655380:PQS655380 QAI655380:QAO655380 QKE655380:QKK655380 QUA655380:QUG655380 RDW655380:REC655380 RNS655380:RNY655380 RXO655380:RXU655380 SHK655380:SHQ655380 SRG655380:SRM655380 TBC655380:TBI655380 TKY655380:TLE655380 TUU655380:TVA655380 UEQ655380:UEW655380 UOM655380:UOS655380 UYI655380:UYO655380 VIE655380:VIK655380 VSA655380:VSG655380 WBW655380:WCC655380 WLS655380:WLY655380 WVO655380:WVU655380 G720916:M720916 JC720916:JI720916 SY720916:TE720916 ACU720916:ADA720916 AMQ720916:AMW720916 AWM720916:AWS720916 BGI720916:BGO720916 BQE720916:BQK720916 CAA720916:CAG720916 CJW720916:CKC720916 CTS720916:CTY720916 DDO720916:DDU720916 DNK720916:DNQ720916 DXG720916:DXM720916 EHC720916:EHI720916 EQY720916:ERE720916 FAU720916:FBA720916 FKQ720916:FKW720916 FUM720916:FUS720916 GEI720916:GEO720916 GOE720916:GOK720916 GYA720916:GYG720916 HHW720916:HIC720916 HRS720916:HRY720916 IBO720916:IBU720916 ILK720916:ILQ720916 IVG720916:IVM720916 JFC720916:JFI720916 JOY720916:JPE720916 JYU720916:JZA720916 KIQ720916:KIW720916 KSM720916:KSS720916 LCI720916:LCO720916 LME720916:LMK720916 LWA720916:LWG720916 MFW720916:MGC720916 MPS720916:MPY720916 MZO720916:MZU720916 NJK720916:NJQ720916 NTG720916:NTM720916 ODC720916:ODI720916 OMY720916:ONE720916 OWU720916:OXA720916 PGQ720916:PGW720916 PQM720916:PQS720916 QAI720916:QAO720916 QKE720916:QKK720916 QUA720916:QUG720916 RDW720916:REC720916 RNS720916:RNY720916 RXO720916:RXU720916 SHK720916:SHQ720916 SRG720916:SRM720916 TBC720916:TBI720916 TKY720916:TLE720916 TUU720916:TVA720916 UEQ720916:UEW720916 UOM720916:UOS720916 UYI720916:UYO720916 VIE720916:VIK720916 VSA720916:VSG720916 WBW720916:WCC720916 WLS720916:WLY720916 WVO720916:WVU720916 G786452:M786452 JC786452:JI786452 SY786452:TE786452 ACU786452:ADA786452 AMQ786452:AMW786452 AWM786452:AWS786452 BGI786452:BGO786452 BQE786452:BQK786452 CAA786452:CAG786452 CJW786452:CKC786452 CTS786452:CTY786452 DDO786452:DDU786452 DNK786452:DNQ786452 DXG786452:DXM786452 EHC786452:EHI786452 EQY786452:ERE786452 FAU786452:FBA786452 FKQ786452:FKW786452 FUM786452:FUS786452 GEI786452:GEO786452 GOE786452:GOK786452 GYA786452:GYG786452 HHW786452:HIC786452 HRS786452:HRY786452 IBO786452:IBU786452 ILK786452:ILQ786452 IVG786452:IVM786452 JFC786452:JFI786452 JOY786452:JPE786452 JYU786452:JZA786452 KIQ786452:KIW786452 KSM786452:KSS786452 LCI786452:LCO786452 LME786452:LMK786452 LWA786452:LWG786452 MFW786452:MGC786452 MPS786452:MPY786452 MZO786452:MZU786452 NJK786452:NJQ786452 NTG786452:NTM786452 ODC786452:ODI786452 OMY786452:ONE786452 OWU786452:OXA786452 PGQ786452:PGW786452 PQM786452:PQS786452 QAI786452:QAO786452 QKE786452:QKK786452 QUA786452:QUG786452 RDW786452:REC786452 RNS786452:RNY786452 RXO786452:RXU786452 SHK786452:SHQ786452 SRG786452:SRM786452 TBC786452:TBI786452 TKY786452:TLE786452 TUU786452:TVA786452 UEQ786452:UEW786452 UOM786452:UOS786452 UYI786452:UYO786452 VIE786452:VIK786452 VSA786452:VSG786452 WBW786452:WCC786452 WLS786452:WLY786452 WVO786452:WVU786452 G851988:M851988 JC851988:JI851988 SY851988:TE851988 ACU851988:ADA851988 AMQ851988:AMW851988 AWM851988:AWS851988 BGI851988:BGO851988 BQE851988:BQK851988 CAA851988:CAG851988 CJW851988:CKC851988 CTS851988:CTY851988 DDO851988:DDU851988 DNK851988:DNQ851988 DXG851988:DXM851988 EHC851988:EHI851988 EQY851988:ERE851988 FAU851988:FBA851988 FKQ851988:FKW851988 FUM851988:FUS851988 GEI851988:GEO851988 GOE851988:GOK851988 GYA851988:GYG851988 HHW851988:HIC851988 HRS851988:HRY851988 IBO851988:IBU851988 ILK851988:ILQ851988 IVG851988:IVM851988 JFC851988:JFI851988 JOY851988:JPE851988 JYU851988:JZA851988 KIQ851988:KIW851988 KSM851988:KSS851988 LCI851988:LCO851988 LME851988:LMK851988 LWA851988:LWG851988 MFW851988:MGC851988 MPS851988:MPY851988 MZO851988:MZU851988 NJK851988:NJQ851988 NTG851988:NTM851988 ODC851988:ODI851988 OMY851988:ONE851988 OWU851988:OXA851988 PGQ851988:PGW851988 PQM851988:PQS851988 QAI851988:QAO851988 QKE851988:QKK851988 QUA851988:QUG851988 RDW851988:REC851988 RNS851988:RNY851988 RXO851988:RXU851988 SHK851988:SHQ851988 SRG851988:SRM851988 TBC851988:TBI851988 TKY851988:TLE851988 TUU851988:TVA851988 UEQ851988:UEW851988 UOM851988:UOS851988 UYI851988:UYO851988 VIE851988:VIK851988 VSA851988:VSG851988 WBW851988:WCC851988 WLS851988:WLY851988 WVO851988:WVU851988 G917524:M917524 JC917524:JI917524 SY917524:TE917524 ACU917524:ADA917524 AMQ917524:AMW917524 AWM917524:AWS917524 BGI917524:BGO917524 BQE917524:BQK917524 CAA917524:CAG917524 CJW917524:CKC917524 CTS917524:CTY917524 DDO917524:DDU917524 DNK917524:DNQ917524 DXG917524:DXM917524 EHC917524:EHI917524 EQY917524:ERE917524 FAU917524:FBA917524 FKQ917524:FKW917524 FUM917524:FUS917524 GEI917524:GEO917524 GOE917524:GOK917524 GYA917524:GYG917524 HHW917524:HIC917524 HRS917524:HRY917524 IBO917524:IBU917524 ILK917524:ILQ917524 IVG917524:IVM917524 JFC917524:JFI917524 JOY917524:JPE917524 JYU917524:JZA917524 KIQ917524:KIW917524 KSM917524:KSS917524 LCI917524:LCO917524 LME917524:LMK917524 LWA917524:LWG917524 MFW917524:MGC917524 MPS917524:MPY917524 MZO917524:MZU917524 NJK917524:NJQ917524 NTG917524:NTM917524 ODC917524:ODI917524 OMY917524:ONE917524 OWU917524:OXA917524 PGQ917524:PGW917524 PQM917524:PQS917524 QAI917524:QAO917524 QKE917524:QKK917524 QUA917524:QUG917524 RDW917524:REC917524 RNS917524:RNY917524 RXO917524:RXU917524 SHK917524:SHQ917524 SRG917524:SRM917524 TBC917524:TBI917524 TKY917524:TLE917524 TUU917524:TVA917524 UEQ917524:UEW917524 UOM917524:UOS917524 UYI917524:UYO917524 VIE917524:VIK917524 VSA917524:VSG917524 WBW917524:WCC917524 WLS917524:WLY917524 WVO917524:WVU917524" xr:uid="{828D0B2E-AA89-4133-B282-3DB1432B8814}">
      <formula1>"想定賃料(管理費含),確定賃料(管理費含)"</formula1>
    </dataValidation>
  </dataValidations>
  <printOptions horizontalCentered="1"/>
  <pageMargins left="0.70866141732283472" right="0.39370078740157483" top="0.39370078740157483" bottom="0.19685039370078741" header="0.31496062992125984" footer="0.31496062992125984"/>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DA7A1B-FA07-492D-A2FA-78E6BB374517}">
  <dimension ref="A1:AH28"/>
  <sheetViews>
    <sheetView view="pageBreakPreview" topLeftCell="A7" zoomScale="85" zoomScaleNormal="100" zoomScaleSheetLayoutView="85" workbookViewId="0">
      <selection activeCell="K10" sqref="K10:AE10"/>
    </sheetView>
  </sheetViews>
  <sheetFormatPr defaultRowHeight="12.9" x14ac:dyDescent="0.3"/>
  <cols>
    <col min="1" max="70" width="2.62890625" style="3" customWidth="1"/>
    <col min="71" max="256" width="8.734375" style="3"/>
    <col min="257" max="282" width="2.62890625" style="3" customWidth="1"/>
    <col min="283" max="283" width="1.89453125" style="3" customWidth="1"/>
    <col min="284" max="284" width="2.3671875" style="3" customWidth="1"/>
    <col min="285" max="285" width="2.734375" style="3" customWidth="1"/>
    <col min="286" max="286" width="2.1015625" style="3" customWidth="1"/>
    <col min="287" max="287" width="2.62890625" style="3" customWidth="1"/>
    <col min="288" max="288" width="1.734375" style="3" customWidth="1"/>
    <col min="289" max="326" width="2.62890625" style="3" customWidth="1"/>
    <col min="327" max="512" width="8.734375" style="3"/>
    <col min="513" max="538" width="2.62890625" style="3" customWidth="1"/>
    <col min="539" max="539" width="1.89453125" style="3" customWidth="1"/>
    <col min="540" max="540" width="2.3671875" style="3" customWidth="1"/>
    <col min="541" max="541" width="2.734375" style="3" customWidth="1"/>
    <col min="542" max="542" width="2.1015625" style="3" customWidth="1"/>
    <col min="543" max="543" width="2.62890625" style="3" customWidth="1"/>
    <col min="544" max="544" width="1.734375" style="3" customWidth="1"/>
    <col min="545" max="582" width="2.62890625" style="3" customWidth="1"/>
    <col min="583" max="768" width="8.734375" style="3"/>
    <col min="769" max="794" width="2.62890625" style="3" customWidth="1"/>
    <col min="795" max="795" width="1.89453125" style="3" customWidth="1"/>
    <col min="796" max="796" width="2.3671875" style="3" customWidth="1"/>
    <col min="797" max="797" width="2.734375" style="3" customWidth="1"/>
    <col min="798" max="798" width="2.1015625" style="3" customWidth="1"/>
    <col min="799" max="799" width="2.62890625" style="3" customWidth="1"/>
    <col min="800" max="800" width="1.734375" style="3" customWidth="1"/>
    <col min="801" max="838" width="2.62890625" style="3" customWidth="1"/>
    <col min="839" max="1024" width="8.734375" style="3"/>
    <col min="1025" max="1050" width="2.62890625" style="3" customWidth="1"/>
    <col min="1051" max="1051" width="1.89453125" style="3" customWidth="1"/>
    <col min="1052" max="1052" width="2.3671875" style="3" customWidth="1"/>
    <col min="1053" max="1053" width="2.734375" style="3" customWidth="1"/>
    <col min="1054" max="1054" width="2.1015625" style="3" customWidth="1"/>
    <col min="1055" max="1055" width="2.62890625" style="3" customWidth="1"/>
    <col min="1056" max="1056" width="1.734375" style="3" customWidth="1"/>
    <col min="1057" max="1094" width="2.62890625" style="3" customWidth="1"/>
    <col min="1095" max="1280" width="8.734375" style="3"/>
    <col min="1281" max="1306" width="2.62890625" style="3" customWidth="1"/>
    <col min="1307" max="1307" width="1.89453125" style="3" customWidth="1"/>
    <col min="1308" max="1308" width="2.3671875" style="3" customWidth="1"/>
    <col min="1309" max="1309" width="2.734375" style="3" customWidth="1"/>
    <col min="1310" max="1310" width="2.1015625" style="3" customWidth="1"/>
    <col min="1311" max="1311" width="2.62890625" style="3" customWidth="1"/>
    <col min="1312" max="1312" width="1.734375" style="3" customWidth="1"/>
    <col min="1313" max="1350" width="2.62890625" style="3" customWidth="1"/>
    <col min="1351" max="1536" width="8.734375" style="3"/>
    <col min="1537" max="1562" width="2.62890625" style="3" customWidth="1"/>
    <col min="1563" max="1563" width="1.89453125" style="3" customWidth="1"/>
    <col min="1564" max="1564" width="2.3671875" style="3" customWidth="1"/>
    <col min="1565" max="1565" width="2.734375" style="3" customWidth="1"/>
    <col min="1566" max="1566" width="2.1015625" style="3" customWidth="1"/>
    <col min="1567" max="1567" width="2.62890625" style="3" customWidth="1"/>
    <col min="1568" max="1568" width="1.734375" style="3" customWidth="1"/>
    <col min="1569" max="1606" width="2.62890625" style="3" customWidth="1"/>
    <col min="1607" max="1792" width="8.734375" style="3"/>
    <col min="1793" max="1818" width="2.62890625" style="3" customWidth="1"/>
    <col min="1819" max="1819" width="1.89453125" style="3" customWidth="1"/>
    <col min="1820" max="1820" width="2.3671875" style="3" customWidth="1"/>
    <col min="1821" max="1821" width="2.734375" style="3" customWidth="1"/>
    <col min="1822" max="1822" width="2.1015625" style="3" customWidth="1"/>
    <col min="1823" max="1823" width="2.62890625" style="3" customWidth="1"/>
    <col min="1824" max="1824" width="1.734375" style="3" customWidth="1"/>
    <col min="1825" max="1862" width="2.62890625" style="3" customWidth="1"/>
    <col min="1863" max="2048" width="8.734375" style="3"/>
    <col min="2049" max="2074" width="2.62890625" style="3" customWidth="1"/>
    <col min="2075" max="2075" width="1.89453125" style="3" customWidth="1"/>
    <col min="2076" max="2076" width="2.3671875" style="3" customWidth="1"/>
    <col min="2077" max="2077" width="2.734375" style="3" customWidth="1"/>
    <col min="2078" max="2078" width="2.1015625" style="3" customWidth="1"/>
    <col min="2079" max="2079" width="2.62890625" style="3" customWidth="1"/>
    <col min="2080" max="2080" width="1.734375" style="3" customWidth="1"/>
    <col min="2081" max="2118" width="2.62890625" style="3" customWidth="1"/>
    <col min="2119" max="2304" width="8.734375" style="3"/>
    <col min="2305" max="2330" width="2.62890625" style="3" customWidth="1"/>
    <col min="2331" max="2331" width="1.89453125" style="3" customWidth="1"/>
    <col min="2332" max="2332" width="2.3671875" style="3" customWidth="1"/>
    <col min="2333" max="2333" width="2.734375" style="3" customWidth="1"/>
    <col min="2334" max="2334" width="2.1015625" style="3" customWidth="1"/>
    <col min="2335" max="2335" width="2.62890625" style="3" customWidth="1"/>
    <col min="2336" max="2336" width="1.734375" style="3" customWidth="1"/>
    <col min="2337" max="2374" width="2.62890625" style="3" customWidth="1"/>
    <col min="2375" max="2560" width="8.734375" style="3"/>
    <col min="2561" max="2586" width="2.62890625" style="3" customWidth="1"/>
    <col min="2587" max="2587" width="1.89453125" style="3" customWidth="1"/>
    <col min="2588" max="2588" width="2.3671875" style="3" customWidth="1"/>
    <col min="2589" max="2589" width="2.734375" style="3" customWidth="1"/>
    <col min="2590" max="2590" width="2.1015625" style="3" customWidth="1"/>
    <col min="2591" max="2591" width="2.62890625" style="3" customWidth="1"/>
    <col min="2592" max="2592" width="1.734375" style="3" customWidth="1"/>
    <col min="2593" max="2630" width="2.62890625" style="3" customWidth="1"/>
    <col min="2631" max="2816" width="8.734375" style="3"/>
    <col min="2817" max="2842" width="2.62890625" style="3" customWidth="1"/>
    <col min="2843" max="2843" width="1.89453125" style="3" customWidth="1"/>
    <col min="2844" max="2844" width="2.3671875" style="3" customWidth="1"/>
    <col min="2845" max="2845" width="2.734375" style="3" customWidth="1"/>
    <col min="2846" max="2846" width="2.1015625" style="3" customWidth="1"/>
    <col min="2847" max="2847" width="2.62890625" style="3" customWidth="1"/>
    <col min="2848" max="2848" width="1.734375" style="3" customWidth="1"/>
    <col min="2849" max="2886" width="2.62890625" style="3" customWidth="1"/>
    <col min="2887" max="3072" width="8.734375" style="3"/>
    <col min="3073" max="3098" width="2.62890625" style="3" customWidth="1"/>
    <col min="3099" max="3099" width="1.89453125" style="3" customWidth="1"/>
    <col min="3100" max="3100" width="2.3671875" style="3" customWidth="1"/>
    <col min="3101" max="3101" width="2.734375" style="3" customWidth="1"/>
    <col min="3102" max="3102" width="2.1015625" style="3" customWidth="1"/>
    <col min="3103" max="3103" width="2.62890625" style="3" customWidth="1"/>
    <col min="3104" max="3104" width="1.734375" style="3" customWidth="1"/>
    <col min="3105" max="3142" width="2.62890625" style="3" customWidth="1"/>
    <col min="3143" max="3328" width="8.734375" style="3"/>
    <col min="3329" max="3354" width="2.62890625" style="3" customWidth="1"/>
    <col min="3355" max="3355" width="1.89453125" style="3" customWidth="1"/>
    <col min="3356" max="3356" width="2.3671875" style="3" customWidth="1"/>
    <col min="3357" max="3357" width="2.734375" style="3" customWidth="1"/>
    <col min="3358" max="3358" width="2.1015625" style="3" customWidth="1"/>
    <col min="3359" max="3359" width="2.62890625" style="3" customWidth="1"/>
    <col min="3360" max="3360" width="1.734375" style="3" customWidth="1"/>
    <col min="3361" max="3398" width="2.62890625" style="3" customWidth="1"/>
    <col min="3399" max="3584" width="8.734375" style="3"/>
    <col min="3585" max="3610" width="2.62890625" style="3" customWidth="1"/>
    <col min="3611" max="3611" width="1.89453125" style="3" customWidth="1"/>
    <col min="3612" max="3612" width="2.3671875" style="3" customWidth="1"/>
    <col min="3613" max="3613" width="2.734375" style="3" customWidth="1"/>
    <col min="3614" max="3614" width="2.1015625" style="3" customWidth="1"/>
    <col min="3615" max="3615" width="2.62890625" style="3" customWidth="1"/>
    <col min="3616" max="3616" width="1.734375" style="3" customWidth="1"/>
    <col min="3617" max="3654" width="2.62890625" style="3" customWidth="1"/>
    <col min="3655" max="3840" width="8.734375" style="3"/>
    <col min="3841" max="3866" width="2.62890625" style="3" customWidth="1"/>
    <col min="3867" max="3867" width="1.89453125" style="3" customWidth="1"/>
    <col min="3868" max="3868" width="2.3671875" style="3" customWidth="1"/>
    <col min="3869" max="3869" width="2.734375" style="3" customWidth="1"/>
    <col min="3870" max="3870" width="2.1015625" style="3" customWidth="1"/>
    <col min="3871" max="3871" width="2.62890625" style="3" customWidth="1"/>
    <col min="3872" max="3872" width="1.734375" style="3" customWidth="1"/>
    <col min="3873" max="3910" width="2.62890625" style="3" customWidth="1"/>
    <col min="3911" max="4096" width="8.734375" style="3"/>
    <col min="4097" max="4122" width="2.62890625" style="3" customWidth="1"/>
    <col min="4123" max="4123" width="1.89453125" style="3" customWidth="1"/>
    <col min="4124" max="4124" width="2.3671875" style="3" customWidth="1"/>
    <col min="4125" max="4125" width="2.734375" style="3" customWidth="1"/>
    <col min="4126" max="4126" width="2.1015625" style="3" customWidth="1"/>
    <col min="4127" max="4127" width="2.62890625" style="3" customWidth="1"/>
    <col min="4128" max="4128" width="1.734375" style="3" customWidth="1"/>
    <col min="4129" max="4166" width="2.62890625" style="3" customWidth="1"/>
    <col min="4167" max="4352" width="8.734375" style="3"/>
    <col min="4353" max="4378" width="2.62890625" style="3" customWidth="1"/>
    <col min="4379" max="4379" width="1.89453125" style="3" customWidth="1"/>
    <col min="4380" max="4380" width="2.3671875" style="3" customWidth="1"/>
    <col min="4381" max="4381" width="2.734375" style="3" customWidth="1"/>
    <col min="4382" max="4382" width="2.1015625" style="3" customWidth="1"/>
    <col min="4383" max="4383" width="2.62890625" style="3" customWidth="1"/>
    <col min="4384" max="4384" width="1.734375" style="3" customWidth="1"/>
    <col min="4385" max="4422" width="2.62890625" style="3" customWidth="1"/>
    <col min="4423" max="4608" width="8.734375" style="3"/>
    <col min="4609" max="4634" width="2.62890625" style="3" customWidth="1"/>
    <col min="4635" max="4635" width="1.89453125" style="3" customWidth="1"/>
    <col min="4636" max="4636" width="2.3671875" style="3" customWidth="1"/>
    <col min="4637" max="4637" width="2.734375" style="3" customWidth="1"/>
    <col min="4638" max="4638" width="2.1015625" style="3" customWidth="1"/>
    <col min="4639" max="4639" width="2.62890625" style="3" customWidth="1"/>
    <col min="4640" max="4640" width="1.734375" style="3" customWidth="1"/>
    <col min="4641" max="4678" width="2.62890625" style="3" customWidth="1"/>
    <col min="4679" max="4864" width="8.734375" style="3"/>
    <col min="4865" max="4890" width="2.62890625" style="3" customWidth="1"/>
    <col min="4891" max="4891" width="1.89453125" style="3" customWidth="1"/>
    <col min="4892" max="4892" width="2.3671875" style="3" customWidth="1"/>
    <col min="4893" max="4893" width="2.734375" style="3" customWidth="1"/>
    <col min="4894" max="4894" width="2.1015625" style="3" customWidth="1"/>
    <col min="4895" max="4895" width="2.62890625" style="3" customWidth="1"/>
    <col min="4896" max="4896" width="1.734375" style="3" customWidth="1"/>
    <col min="4897" max="4934" width="2.62890625" style="3" customWidth="1"/>
    <col min="4935" max="5120" width="8.734375" style="3"/>
    <col min="5121" max="5146" width="2.62890625" style="3" customWidth="1"/>
    <col min="5147" max="5147" width="1.89453125" style="3" customWidth="1"/>
    <col min="5148" max="5148" width="2.3671875" style="3" customWidth="1"/>
    <col min="5149" max="5149" width="2.734375" style="3" customWidth="1"/>
    <col min="5150" max="5150" width="2.1015625" style="3" customWidth="1"/>
    <col min="5151" max="5151" width="2.62890625" style="3" customWidth="1"/>
    <col min="5152" max="5152" width="1.734375" style="3" customWidth="1"/>
    <col min="5153" max="5190" width="2.62890625" style="3" customWidth="1"/>
    <col min="5191" max="5376" width="8.734375" style="3"/>
    <col min="5377" max="5402" width="2.62890625" style="3" customWidth="1"/>
    <col min="5403" max="5403" width="1.89453125" style="3" customWidth="1"/>
    <col min="5404" max="5404" width="2.3671875" style="3" customWidth="1"/>
    <col min="5405" max="5405" width="2.734375" style="3" customWidth="1"/>
    <col min="5406" max="5406" width="2.1015625" style="3" customWidth="1"/>
    <col min="5407" max="5407" width="2.62890625" style="3" customWidth="1"/>
    <col min="5408" max="5408" width="1.734375" style="3" customWidth="1"/>
    <col min="5409" max="5446" width="2.62890625" style="3" customWidth="1"/>
    <col min="5447" max="5632" width="8.734375" style="3"/>
    <col min="5633" max="5658" width="2.62890625" style="3" customWidth="1"/>
    <col min="5659" max="5659" width="1.89453125" style="3" customWidth="1"/>
    <col min="5660" max="5660" width="2.3671875" style="3" customWidth="1"/>
    <col min="5661" max="5661" width="2.734375" style="3" customWidth="1"/>
    <col min="5662" max="5662" width="2.1015625" style="3" customWidth="1"/>
    <col min="5663" max="5663" width="2.62890625" style="3" customWidth="1"/>
    <col min="5664" max="5664" width="1.734375" style="3" customWidth="1"/>
    <col min="5665" max="5702" width="2.62890625" style="3" customWidth="1"/>
    <col min="5703" max="5888" width="8.734375" style="3"/>
    <col min="5889" max="5914" width="2.62890625" style="3" customWidth="1"/>
    <col min="5915" max="5915" width="1.89453125" style="3" customWidth="1"/>
    <col min="5916" max="5916" width="2.3671875" style="3" customWidth="1"/>
    <col min="5917" max="5917" width="2.734375" style="3" customWidth="1"/>
    <col min="5918" max="5918" width="2.1015625" style="3" customWidth="1"/>
    <col min="5919" max="5919" width="2.62890625" style="3" customWidth="1"/>
    <col min="5920" max="5920" width="1.734375" style="3" customWidth="1"/>
    <col min="5921" max="5958" width="2.62890625" style="3" customWidth="1"/>
    <col min="5959" max="6144" width="8.734375" style="3"/>
    <col min="6145" max="6170" width="2.62890625" style="3" customWidth="1"/>
    <col min="6171" max="6171" width="1.89453125" style="3" customWidth="1"/>
    <col min="6172" max="6172" width="2.3671875" style="3" customWidth="1"/>
    <col min="6173" max="6173" width="2.734375" style="3" customWidth="1"/>
    <col min="6174" max="6174" width="2.1015625" style="3" customWidth="1"/>
    <col min="6175" max="6175" width="2.62890625" style="3" customWidth="1"/>
    <col min="6176" max="6176" width="1.734375" style="3" customWidth="1"/>
    <col min="6177" max="6214" width="2.62890625" style="3" customWidth="1"/>
    <col min="6215" max="6400" width="8.734375" style="3"/>
    <col min="6401" max="6426" width="2.62890625" style="3" customWidth="1"/>
    <col min="6427" max="6427" width="1.89453125" style="3" customWidth="1"/>
    <col min="6428" max="6428" width="2.3671875" style="3" customWidth="1"/>
    <col min="6429" max="6429" width="2.734375" style="3" customWidth="1"/>
    <col min="6430" max="6430" width="2.1015625" style="3" customWidth="1"/>
    <col min="6431" max="6431" width="2.62890625" style="3" customWidth="1"/>
    <col min="6432" max="6432" width="1.734375" style="3" customWidth="1"/>
    <col min="6433" max="6470" width="2.62890625" style="3" customWidth="1"/>
    <col min="6471" max="6656" width="8.734375" style="3"/>
    <col min="6657" max="6682" width="2.62890625" style="3" customWidth="1"/>
    <col min="6683" max="6683" width="1.89453125" style="3" customWidth="1"/>
    <col min="6684" max="6684" width="2.3671875" style="3" customWidth="1"/>
    <col min="6685" max="6685" width="2.734375" style="3" customWidth="1"/>
    <col min="6686" max="6686" width="2.1015625" style="3" customWidth="1"/>
    <col min="6687" max="6687" width="2.62890625" style="3" customWidth="1"/>
    <col min="6688" max="6688" width="1.734375" style="3" customWidth="1"/>
    <col min="6689" max="6726" width="2.62890625" style="3" customWidth="1"/>
    <col min="6727" max="6912" width="8.734375" style="3"/>
    <col min="6913" max="6938" width="2.62890625" style="3" customWidth="1"/>
    <col min="6939" max="6939" width="1.89453125" style="3" customWidth="1"/>
    <col min="6940" max="6940" width="2.3671875" style="3" customWidth="1"/>
    <col min="6941" max="6941" width="2.734375" style="3" customWidth="1"/>
    <col min="6942" max="6942" width="2.1015625" style="3" customWidth="1"/>
    <col min="6943" max="6943" width="2.62890625" style="3" customWidth="1"/>
    <col min="6944" max="6944" width="1.734375" style="3" customWidth="1"/>
    <col min="6945" max="6982" width="2.62890625" style="3" customWidth="1"/>
    <col min="6983" max="7168" width="8.734375" style="3"/>
    <col min="7169" max="7194" width="2.62890625" style="3" customWidth="1"/>
    <col min="7195" max="7195" width="1.89453125" style="3" customWidth="1"/>
    <col min="7196" max="7196" width="2.3671875" style="3" customWidth="1"/>
    <col min="7197" max="7197" width="2.734375" style="3" customWidth="1"/>
    <col min="7198" max="7198" width="2.1015625" style="3" customWidth="1"/>
    <col min="7199" max="7199" width="2.62890625" style="3" customWidth="1"/>
    <col min="7200" max="7200" width="1.734375" style="3" customWidth="1"/>
    <col min="7201" max="7238" width="2.62890625" style="3" customWidth="1"/>
    <col min="7239" max="7424" width="8.734375" style="3"/>
    <col min="7425" max="7450" width="2.62890625" style="3" customWidth="1"/>
    <col min="7451" max="7451" width="1.89453125" style="3" customWidth="1"/>
    <col min="7452" max="7452" width="2.3671875" style="3" customWidth="1"/>
    <col min="7453" max="7453" width="2.734375" style="3" customWidth="1"/>
    <col min="7454" max="7454" width="2.1015625" style="3" customWidth="1"/>
    <col min="7455" max="7455" width="2.62890625" style="3" customWidth="1"/>
    <col min="7456" max="7456" width="1.734375" style="3" customWidth="1"/>
    <col min="7457" max="7494" width="2.62890625" style="3" customWidth="1"/>
    <col min="7495" max="7680" width="8.734375" style="3"/>
    <col min="7681" max="7706" width="2.62890625" style="3" customWidth="1"/>
    <col min="7707" max="7707" width="1.89453125" style="3" customWidth="1"/>
    <col min="7708" max="7708" width="2.3671875" style="3" customWidth="1"/>
    <col min="7709" max="7709" width="2.734375" style="3" customWidth="1"/>
    <col min="7710" max="7710" width="2.1015625" style="3" customWidth="1"/>
    <col min="7711" max="7711" width="2.62890625" style="3" customWidth="1"/>
    <col min="7712" max="7712" width="1.734375" style="3" customWidth="1"/>
    <col min="7713" max="7750" width="2.62890625" style="3" customWidth="1"/>
    <col min="7751" max="7936" width="8.734375" style="3"/>
    <col min="7937" max="7962" width="2.62890625" style="3" customWidth="1"/>
    <col min="7963" max="7963" width="1.89453125" style="3" customWidth="1"/>
    <col min="7964" max="7964" width="2.3671875" style="3" customWidth="1"/>
    <col min="7965" max="7965" width="2.734375" style="3" customWidth="1"/>
    <col min="7966" max="7966" width="2.1015625" style="3" customWidth="1"/>
    <col min="7967" max="7967" width="2.62890625" style="3" customWidth="1"/>
    <col min="7968" max="7968" width="1.734375" style="3" customWidth="1"/>
    <col min="7969" max="8006" width="2.62890625" style="3" customWidth="1"/>
    <col min="8007" max="8192" width="8.734375" style="3"/>
    <col min="8193" max="8218" width="2.62890625" style="3" customWidth="1"/>
    <col min="8219" max="8219" width="1.89453125" style="3" customWidth="1"/>
    <col min="8220" max="8220" width="2.3671875" style="3" customWidth="1"/>
    <col min="8221" max="8221" width="2.734375" style="3" customWidth="1"/>
    <col min="8222" max="8222" width="2.1015625" style="3" customWidth="1"/>
    <col min="8223" max="8223" width="2.62890625" style="3" customWidth="1"/>
    <col min="8224" max="8224" width="1.734375" style="3" customWidth="1"/>
    <col min="8225" max="8262" width="2.62890625" style="3" customWidth="1"/>
    <col min="8263" max="8448" width="8.734375" style="3"/>
    <col min="8449" max="8474" width="2.62890625" style="3" customWidth="1"/>
    <col min="8475" max="8475" width="1.89453125" style="3" customWidth="1"/>
    <col min="8476" max="8476" width="2.3671875" style="3" customWidth="1"/>
    <col min="8477" max="8477" width="2.734375" style="3" customWidth="1"/>
    <col min="8478" max="8478" width="2.1015625" style="3" customWidth="1"/>
    <col min="8479" max="8479" width="2.62890625" style="3" customWidth="1"/>
    <col min="8480" max="8480" width="1.734375" style="3" customWidth="1"/>
    <col min="8481" max="8518" width="2.62890625" style="3" customWidth="1"/>
    <col min="8519" max="8704" width="8.734375" style="3"/>
    <col min="8705" max="8730" width="2.62890625" style="3" customWidth="1"/>
    <col min="8731" max="8731" width="1.89453125" style="3" customWidth="1"/>
    <col min="8732" max="8732" width="2.3671875" style="3" customWidth="1"/>
    <col min="8733" max="8733" width="2.734375" style="3" customWidth="1"/>
    <col min="8734" max="8734" width="2.1015625" style="3" customWidth="1"/>
    <col min="8735" max="8735" width="2.62890625" style="3" customWidth="1"/>
    <col min="8736" max="8736" width="1.734375" style="3" customWidth="1"/>
    <col min="8737" max="8774" width="2.62890625" style="3" customWidth="1"/>
    <col min="8775" max="8960" width="8.734375" style="3"/>
    <col min="8961" max="8986" width="2.62890625" style="3" customWidth="1"/>
    <col min="8987" max="8987" width="1.89453125" style="3" customWidth="1"/>
    <col min="8988" max="8988" width="2.3671875" style="3" customWidth="1"/>
    <col min="8989" max="8989" width="2.734375" style="3" customWidth="1"/>
    <col min="8990" max="8990" width="2.1015625" style="3" customWidth="1"/>
    <col min="8991" max="8991" width="2.62890625" style="3" customWidth="1"/>
    <col min="8992" max="8992" width="1.734375" style="3" customWidth="1"/>
    <col min="8993" max="9030" width="2.62890625" style="3" customWidth="1"/>
    <col min="9031" max="9216" width="8.734375" style="3"/>
    <col min="9217" max="9242" width="2.62890625" style="3" customWidth="1"/>
    <col min="9243" max="9243" width="1.89453125" style="3" customWidth="1"/>
    <col min="9244" max="9244" width="2.3671875" style="3" customWidth="1"/>
    <col min="9245" max="9245" width="2.734375" style="3" customWidth="1"/>
    <col min="9246" max="9246" width="2.1015625" style="3" customWidth="1"/>
    <col min="9247" max="9247" width="2.62890625" style="3" customWidth="1"/>
    <col min="9248" max="9248" width="1.734375" style="3" customWidth="1"/>
    <col min="9249" max="9286" width="2.62890625" style="3" customWidth="1"/>
    <col min="9287" max="9472" width="8.734375" style="3"/>
    <col min="9473" max="9498" width="2.62890625" style="3" customWidth="1"/>
    <col min="9499" max="9499" width="1.89453125" style="3" customWidth="1"/>
    <col min="9500" max="9500" width="2.3671875" style="3" customWidth="1"/>
    <col min="9501" max="9501" width="2.734375" style="3" customWidth="1"/>
    <col min="9502" max="9502" width="2.1015625" style="3" customWidth="1"/>
    <col min="9503" max="9503" width="2.62890625" style="3" customWidth="1"/>
    <col min="9504" max="9504" width="1.734375" style="3" customWidth="1"/>
    <col min="9505" max="9542" width="2.62890625" style="3" customWidth="1"/>
    <col min="9543" max="9728" width="8.734375" style="3"/>
    <col min="9729" max="9754" width="2.62890625" style="3" customWidth="1"/>
    <col min="9755" max="9755" width="1.89453125" style="3" customWidth="1"/>
    <col min="9756" max="9756" width="2.3671875" style="3" customWidth="1"/>
    <col min="9757" max="9757" width="2.734375" style="3" customWidth="1"/>
    <col min="9758" max="9758" width="2.1015625" style="3" customWidth="1"/>
    <col min="9759" max="9759" width="2.62890625" style="3" customWidth="1"/>
    <col min="9760" max="9760" width="1.734375" style="3" customWidth="1"/>
    <col min="9761" max="9798" width="2.62890625" style="3" customWidth="1"/>
    <col min="9799" max="9984" width="8.734375" style="3"/>
    <col min="9985" max="10010" width="2.62890625" style="3" customWidth="1"/>
    <col min="10011" max="10011" width="1.89453125" style="3" customWidth="1"/>
    <col min="10012" max="10012" width="2.3671875" style="3" customWidth="1"/>
    <col min="10013" max="10013" width="2.734375" style="3" customWidth="1"/>
    <col min="10014" max="10014" width="2.1015625" style="3" customWidth="1"/>
    <col min="10015" max="10015" width="2.62890625" style="3" customWidth="1"/>
    <col min="10016" max="10016" width="1.734375" style="3" customWidth="1"/>
    <col min="10017" max="10054" width="2.62890625" style="3" customWidth="1"/>
    <col min="10055" max="10240" width="8.734375" style="3"/>
    <col min="10241" max="10266" width="2.62890625" style="3" customWidth="1"/>
    <col min="10267" max="10267" width="1.89453125" style="3" customWidth="1"/>
    <col min="10268" max="10268" width="2.3671875" style="3" customWidth="1"/>
    <col min="10269" max="10269" width="2.734375" style="3" customWidth="1"/>
    <col min="10270" max="10270" width="2.1015625" style="3" customWidth="1"/>
    <col min="10271" max="10271" width="2.62890625" style="3" customWidth="1"/>
    <col min="10272" max="10272" width="1.734375" style="3" customWidth="1"/>
    <col min="10273" max="10310" width="2.62890625" style="3" customWidth="1"/>
    <col min="10311" max="10496" width="8.734375" style="3"/>
    <col min="10497" max="10522" width="2.62890625" style="3" customWidth="1"/>
    <col min="10523" max="10523" width="1.89453125" style="3" customWidth="1"/>
    <col min="10524" max="10524" width="2.3671875" style="3" customWidth="1"/>
    <col min="10525" max="10525" width="2.734375" style="3" customWidth="1"/>
    <col min="10526" max="10526" width="2.1015625" style="3" customWidth="1"/>
    <col min="10527" max="10527" width="2.62890625" style="3" customWidth="1"/>
    <col min="10528" max="10528" width="1.734375" style="3" customWidth="1"/>
    <col min="10529" max="10566" width="2.62890625" style="3" customWidth="1"/>
    <col min="10567" max="10752" width="8.734375" style="3"/>
    <col min="10753" max="10778" width="2.62890625" style="3" customWidth="1"/>
    <col min="10779" max="10779" width="1.89453125" style="3" customWidth="1"/>
    <col min="10780" max="10780" width="2.3671875" style="3" customWidth="1"/>
    <col min="10781" max="10781" width="2.734375" style="3" customWidth="1"/>
    <col min="10782" max="10782" width="2.1015625" style="3" customWidth="1"/>
    <col min="10783" max="10783" width="2.62890625" style="3" customWidth="1"/>
    <col min="10784" max="10784" width="1.734375" style="3" customWidth="1"/>
    <col min="10785" max="10822" width="2.62890625" style="3" customWidth="1"/>
    <col min="10823" max="11008" width="8.734375" style="3"/>
    <col min="11009" max="11034" width="2.62890625" style="3" customWidth="1"/>
    <col min="11035" max="11035" width="1.89453125" style="3" customWidth="1"/>
    <col min="11036" max="11036" width="2.3671875" style="3" customWidth="1"/>
    <col min="11037" max="11037" width="2.734375" style="3" customWidth="1"/>
    <col min="11038" max="11038" width="2.1015625" style="3" customWidth="1"/>
    <col min="11039" max="11039" width="2.62890625" style="3" customWidth="1"/>
    <col min="11040" max="11040" width="1.734375" style="3" customWidth="1"/>
    <col min="11041" max="11078" width="2.62890625" style="3" customWidth="1"/>
    <col min="11079" max="11264" width="8.734375" style="3"/>
    <col min="11265" max="11290" width="2.62890625" style="3" customWidth="1"/>
    <col min="11291" max="11291" width="1.89453125" style="3" customWidth="1"/>
    <col min="11292" max="11292" width="2.3671875" style="3" customWidth="1"/>
    <col min="11293" max="11293" width="2.734375" style="3" customWidth="1"/>
    <col min="11294" max="11294" width="2.1015625" style="3" customWidth="1"/>
    <col min="11295" max="11295" width="2.62890625" style="3" customWidth="1"/>
    <col min="11296" max="11296" width="1.734375" style="3" customWidth="1"/>
    <col min="11297" max="11334" width="2.62890625" style="3" customWidth="1"/>
    <col min="11335" max="11520" width="8.734375" style="3"/>
    <col min="11521" max="11546" width="2.62890625" style="3" customWidth="1"/>
    <col min="11547" max="11547" width="1.89453125" style="3" customWidth="1"/>
    <col min="11548" max="11548" width="2.3671875" style="3" customWidth="1"/>
    <col min="11549" max="11549" width="2.734375" style="3" customWidth="1"/>
    <col min="11550" max="11550" width="2.1015625" style="3" customWidth="1"/>
    <col min="11551" max="11551" width="2.62890625" style="3" customWidth="1"/>
    <col min="11552" max="11552" width="1.734375" style="3" customWidth="1"/>
    <col min="11553" max="11590" width="2.62890625" style="3" customWidth="1"/>
    <col min="11591" max="11776" width="8.734375" style="3"/>
    <col min="11777" max="11802" width="2.62890625" style="3" customWidth="1"/>
    <col min="11803" max="11803" width="1.89453125" style="3" customWidth="1"/>
    <col min="11804" max="11804" width="2.3671875" style="3" customWidth="1"/>
    <col min="11805" max="11805" width="2.734375" style="3" customWidth="1"/>
    <col min="11806" max="11806" width="2.1015625" style="3" customWidth="1"/>
    <col min="11807" max="11807" width="2.62890625" style="3" customWidth="1"/>
    <col min="11808" max="11808" width="1.734375" style="3" customWidth="1"/>
    <col min="11809" max="11846" width="2.62890625" style="3" customWidth="1"/>
    <col min="11847" max="12032" width="8.734375" style="3"/>
    <col min="12033" max="12058" width="2.62890625" style="3" customWidth="1"/>
    <col min="12059" max="12059" width="1.89453125" style="3" customWidth="1"/>
    <col min="12060" max="12060" width="2.3671875" style="3" customWidth="1"/>
    <col min="12061" max="12061" width="2.734375" style="3" customWidth="1"/>
    <col min="12062" max="12062" width="2.1015625" style="3" customWidth="1"/>
    <col min="12063" max="12063" width="2.62890625" style="3" customWidth="1"/>
    <col min="12064" max="12064" width="1.734375" style="3" customWidth="1"/>
    <col min="12065" max="12102" width="2.62890625" style="3" customWidth="1"/>
    <col min="12103" max="12288" width="8.734375" style="3"/>
    <col min="12289" max="12314" width="2.62890625" style="3" customWidth="1"/>
    <col min="12315" max="12315" width="1.89453125" style="3" customWidth="1"/>
    <col min="12316" max="12316" width="2.3671875" style="3" customWidth="1"/>
    <col min="12317" max="12317" width="2.734375" style="3" customWidth="1"/>
    <col min="12318" max="12318" width="2.1015625" style="3" customWidth="1"/>
    <col min="12319" max="12319" width="2.62890625" style="3" customWidth="1"/>
    <col min="12320" max="12320" width="1.734375" style="3" customWidth="1"/>
    <col min="12321" max="12358" width="2.62890625" style="3" customWidth="1"/>
    <col min="12359" max="12544" width="8.734375" style="3"/>
    <col min="12545" max="12570" width="2.62890625" style="3" customWidth="1"/>
    <col min="12571" max="12571" width="1.89453125" style="3" customWidth="1"/>
    <col min="12572" max="12572" width="2.3671875" style="3" customWidth="1"/>
    <col min="12573" max="12573" width="2.734375" style="3" customWidth="1"/>
    <col min="12574" max="12574" width="2.1015625" style="3" customWidth="1"/>
    <col min="12575" max="12575" width="2.62890625" style="3" customWidth="1"/>
    <col min="12576" max="12576" width="1.734375" style="3" customWidth="1"/>
    <col min="12577" max="12614" width="2.62890625" style="3" customWidth="1"/>
    <col min="12615" max="12800" width="8.734375" style="3"/>
    <col min="12801" max="12826" width="2.62890625" style="3" customWidth="1"/>
    <col min="12827" max="12827" width="1.89453125" style="3" customWidth="1"/>
    <col min="12828" max="12828" width="2.3671875" style="3" customWidth="1"/>
    <col min="12829" max="12829" width="2.734375" style="3" customWidth="1"/>
    <col min="12830" max="12830" width="2.1015625" style="3" customWidth="1"/>
    <col min="12831" max="12831" width="2.62890625" style="3" customWidth="1"/>
    <col min="12832" max="12832" width="1.734375" style="3" customWidth="1"/>
    <col min="12833" max="12870" width="2.62890625" style="3" customWidth="1"/>
    <col min="12871" max="13056" width="8.734375" style="3"/>
    <col min="13057" max="13082" width="2.62890625" style="3" customWidth="1"/>
    <col min="13083" max="13083" width="1.89453125" style="3" customWidth="1"/>
    <col min="13084" max="13084" width="2.3671875" style="3" customWidth="1"/>
    <col min="13085" max="13085" width="2.734375" style="3" customWidth="1"/>
    <col min="13086" max="13086" width="2.1015625" style="3" customWidth="1"/>
    <col min="13087" max="13087" width="2.62890625" style="3" customWidth="1"/>
    <col min="13088" max="13088" width="1.734375" style="3" customWidth="1"/>
    <col min="13089" max="13126" width="2.62890625" style="3" customWidth="1"/>
    <col min="13127" max="13312" width="8.734375" style="3"/>
    <col min="13313" max="13338" width="2.62890625" style="3" customWidth="1"/>
    <col min="13339" max="13339" width="1.89453125" style="3" customWidth="1"/>
    <col min="13340" max="13340" width="2.3671875" style="3" customWidth="1"/>
    <col min="13341" max="13341" width="2.734375" style="3" customWidth="1"/>
    <col min="13342" max="13342" width="2.1015625" style="3" customWidth="1"/>
    <col min="13343" max="13343" width="2.62890625" style="3" customWidth="1"/>
    <col min="13344" max="13344" width="1.734375" style="3" customWidth="1"/>
    <col min="13345" max="13382" width="2.62890625" style="3" customWidth="1"/>
    <col min="13383" max="13568" width="8.734375" style="3"/>
    <col min="13569" max="13594" width="2.62890625" style="3" customWidth="1"/>
    <col min="13595" max="13595" width="1.89453125" style="3" customWidth="1"/>
    <col min="13596" max="13596" width="2.3671875" style="3" customWidth="1"/>
    <col min="13597" max="13597" width="2.734375" style="3" customWidth="1"/>
    <col min="13598" max="13598" width="2.1015625" style="3" customWidth="1"/>
    <col min="13599" max="13599" width="2.62890625" style="3" customWidth="1"/>
    <col min="13600" max="13600" width="1.734375" style="3" customWidth="1"/>
    <col min="13601" max="13638" width="2.62890625" style="3" customWidth="1"/>
    <col min="13639" max="13824" width="8.734375" style="3"/>
    <col min="13825" max="13850" width="2.62890625" style="3" customWidth="1"/>
    <col min="13851" max="13851" width="1.89453125" style="3" customWidth="1"/>
    <col min="13852" max="13852" width="2.3671875" style="3" customWidth="1"/>
    <col min="13853" max="13853" width="2.734375" style="3" customWidth="1"/>
    <col min="13854" max="13854" width="2.1015625" style="3" customWidth="1"/>
    <col min="13855" max="13855" width="2.62890625" style="3" customWidth="1"/>
    <col min="13856" max="13856" width="1.734375" style="3" customWidth="1"/>
    <col min="13857" max="13894" width="2.62890625" style="3" customWidth="1"/>
    <col min="13895" max="14080" width="8.734375" style="3"/>
    <col min="14081" max="14106" width="2.62890625" style="3" customWidth="1"/>
    <col min="14107" max="14107" width="1.89453125" style="3" customWidth="1"/>
    <col min="14108" max="14108" width="2.3671875" style="3" customWidth="1"/>
    <col min="14109" max="14109" width="2.734375" style="3" customWidth="1"/>
    <col min="14110" max="14110" width="2.1015625" style="3" customWidth="1"/>
    <col min="14111" max="14111" width="2.62890625" style="3" customWidth="1"/>
    <col min="14112" max="14112" width="1.734375" style="3" customWidth="1"/>
    <col min="14113" max="14150" width="2.62890625" style="3" customWidth="1"/>
    <col min="14151" max="14336" width="8.734375" style="3"/>
    <col min="14337" max="14362" width="2.62890625" style="3" customWidth="1"/>
    <col min="14363" max="14363" width="1.89453125" style="3" customWidth="1"/>
    <col min="14364" max="14364" width="2.3671875" style="3" customWidth="1"/>
    <col min="14365" max="14365" width="2.734375" style="3" customWidth="1"/>
    <col min="14366" max="14366" width="2.1015625" style="3" customWidth="1"/>
    <col min="14367" max="14367" width="2.62890625" style="3" customWidth="1"/>
    <col min="14368" max="14368" width="1.734375" style="3" customWidth="1"/>
    <col min="14369" max="14406" width="2.62890625" style="3" customWidth="1"/>
    <col min="14407" max="14592" width="8.734375" style="3"/>
    <col min="14593" max="14618" width="2.62890625" style="3" customWidth="1"/>
    <col min="14619" max="14619" width="1.89453125" style="3" customWidth="1"/>
    <col min="14620" max="14620" width="2.3671875" style="3" customWidth="1"/>
    <col min="14621" max="14621" width="2.734375" style="3" customWidth="1"/>
    <col min="14622" max="14622" width="2.1015625" style="3" customWidth="1"/>
    <col min="14623" max="14623" width="2.62890625" style="3" customWidth="1"/>
    <col min="14624" max="14624" width="1.734375" style="3" customWidth="1"/>
    <col min="14625" max="14662" width="2.62890625" style="3" customWidth="1"/>
    <col min="14663" max="14848" width="8.734375" style="3"/>
    <col min="14849" max="14874" width="2.62890625" style="3" customWidth="1"/>
    <col min="14875" max="14875" width="1.89453125" style="3" customWidth="1"/>
    <col min="14876" max="14876" width="2.3671875" style="3" customWidth="1"/>
    <col min="14877" max="14877" width="2.734375" style="3" customWidth="1"/>
    <col min="14878" max="14878" width="2.1015625" style="3" customWidth="1"/>
    <col min="14879" max="14879" width="2.62890625" style="3" customWidth="1"/>
    <col min="14880" max="14880" width="1.734375" style="3" customWidth="1"/>
    <col min="14881" max="14918" width="2.62890625" style="3" customWidth="1"/>
    <col min="14919" max="15104" width="8.734375" style="3"/>
    <col min="15105" max="15130" width="2.62890625" style="3" customWidth="1"/>
    <col min="15131" max="15131" width="1.89453125" style="3" customWidth="1"/>
    <col min="15132" max="15132" width="2.3671875" style="3" customWidth="1"/>
    <col min="15133" max="15133" width="2.734375" style="3" customWidth="1"/>
    <col min="15134" max="15134" width="2.1015625" style="3" customWidth="1"/>
    <col min="15135" max="15135" width="2.62890625" style="3" customWidth="1"/>
    <col min="15136" max="15136" width="1.734375" style="3" customWidth="1"/>
    <col min="15137" max="15174" width="2.62890625" style="3" customWidth="1"/>
    <col min="15175" max="15360" width="8.734375" style="3"/>
    <col min="15361" max="15386" width="2.62890625" style="3" customWidth="1"/>
    <col min="15387" max="15387" width="1.89453125" style="3" customWidth="1"/>
    <col min="15388" max="15388" width="2.3671875" style="3" customWidth="1"/>
    <col min="15389" max="15389" width="2.734375" style="3" customWidth="1"/>
    <col min="15390" max="15390" width="2.1015625" style="3" customWidth="1"/>
    <col min="15391" max="15391" width="2.62890625" style="3" customWidth="1"/>
    <col min="15392" max="15392" width="1.734375" style="3" customWidth="1"/>
    <col min="15393" max="15430" width="2.62890625" style="3" customWidth="1"/>
    <col min="15431" max="15616" width="8.734375" style="3"/>
    <col min="15617" max="15642" width="2.62890625" style="3" customWidth="1"/>
    <col min="15643" max="15643" width="1.89453125" style="3" customWidth="1"/>
    <col min="15644" max="15644" width="2.3671875" style="3" customWidth="1"/>
    <col min="15645" max="15645" width="2.734375" style="3" customWidth="1"/>
    <col min="15646" max="15646" width="2.1015625" style="3" customWidth="1"/>
    <col min="15647" max="15647" width="2.62890625" style="3" customWidth="1"/>
    <col min="15648" max="15648" width="1.734375" style="3" customWidth="1"/>
    <col min="15649" max="15686" width="2.62890625" style="3" customWidth="1"/>
    <col min="15687" max="15872" width="8.734375" style="3"/>
    <col min="15873" max="15898" width="2.62890625" style="3" customWidth="1"/>
    <col min="15899" max="15899" width="1.89453125" style="3" customWidth="1"/>
    <col min="15900" max="15900" width="2.3671875" style="3" customWidth="1"/>
    <col min="15901" max="15901" width="2.734375" style="3" customWidth="1"/>
    <col min="15902" max="15902" width="2.1015625" style="3" customWidth="1"/>
    <col min="15903" max="15903" width="2.62890625" style="3" customWidth="1"/>
    <col min="15904" max="15904" width="1.734375" style="3" customWidth="1"/>
    <col min="15905" max="15942" width="2.62890625" style="3" customWidth="1"/>
    <col min="15943" max="16128" width="8.734375" style="3"/>
    <col min="16129" max="16154" width="2.62890625" style="3" customWidth="1"/>
    <col min="16155" max="16155" width="1.89453125" style="3" customWidth="1"/>
    <col min="16156" max="16156" width="2.3671875" style="3" customWidth="1"/>
    <col min="16157" max="16157" width="2.734375" style="3" customWidth="1"/>
    <col min="16158" max="16158" width="2.1015625" style="3" customWidth="1"/>
    <col min="16159" max="16159" width="2.62890625" style="3" customWidth="1"/>
    <col min="16160" max="16160" width="1.734375" style="3" customWidth="1"/>
    <col min="16161" max="16198" width="2.62890625" style="3" customWidth="1"/>
    <col min="16199" max="16384" width="8.734375" style="3"/>
  </cols>
  <sheetData>
    <row r="1" spans="1:32" ht="22.5" customHeight="1" thickBot="1" x14ac:dyDescent="0.35">
      <c r="A1" s="357"/>
      <c r="B1" s="349"/>
      <c r="C1" s="349"/>
      <c r="D1" s="349"/>
      <c r="E1" s="349"/>
      <c r="F1" s="1"/>
      <c r="G1" s="1"/>
      <c r="H1" s="2"/>
      <c r="I1" s="2"/>
      <c r="J1" s="2"/>
      <c r="K1" s="2"/>
      <c r="L1" s="2"/>
      <c r="M1" s="2"/>
      <c r="N1" s="2"/>
      <c r="O1" s="2"/>
      <c r="P1" s="2"/>
      <c r="Q1" s="2"/>
      <c r="R1" s="2"/>
      <c r="S1" s="2"/>
      <c r="T1" s="2"/>
      <c r="U1" s="2"/>
      <c r="V1" s="2"/>
      <c r="W1" s="2"/>
      <c r="X1" s="358" t="s">
        <v>355</v>
      </c>
      <c r="Y1" s="358"/>
      <c r="Z1" s="358"/>
      <c r="AA1" s="358"/>
      <c r="AB1" s="358"/>
      <c r="AC1" s="358"/>
      <c r="AD1" s="358"/>
      <c r="AE1" s="358"/>
      <c r="AF1" s="358"/>
    </row>
    <row r="2" spans="1:32" ht="30" customHeight="1" thickBot="1" x14ac:dyDescent="0.35">
      <c r="A2" s="359" t="s">
        <v>0</v>
      </c>
      <c r="B2" s="360"/>
      <c r="C2" s="360"/>
      <c r="D2" s="360"/>
      <c r="E2" s="360"/>
      <c r="F2" s="360"/>
      <c r="G2" s="360"/>
      <c r="H2" s="360"/>
      <c r="I2" s="360"/>
      <c r="J2" s="360"/>
      <c r="K2" s="360"/>
      <c r="L2" s="360"/>
      <c r="M2" s="360"/>
      <c r="N2" s="360"/>
      <c r="O2" s="360"/>
      <c r="P2" s="360"/>
      <c r="Q2" s="360"/>
      <c r="R2" s="360"/>
      <c r="S2" s="360"/>
      <c r="T2" s="360"/>
      <c r="U2" s="360"/>
      <c r="V2" s="360"/>
      <c r="W2" s="360"/>
      <c r="X2" s="360"/>
      <c r="Y2" s="360"/>
      <c r="Z2" s="360"/>
      <c r="AA2" s="360"/>
      <c r="AB2" s="360"/>
      <c r="AC2" s="360"/>
      <c r="AD2" s="360"/>
      <c r="AE2" s="360"/>
      <c r="AF2" s="361"/>
    </row>
    <row r="3" spans="1:32" ht="9" customHeight="1" thickBot="1" x14ac:dyDescent="0.35">
      <c r="B3" s="4"/>
      <c r="C3" s="4"/>
      <c r="D3" s="4"/>
      <c r="E3" s="5"/>
      <c r="F3" s="6"/>
      <c r="G3" s="6"/>
      <c r="H3" s="6"/>
      <c r="I3" s="6"/>
      <c r="J3" s="6"/>
      <c r="K3" s="6"/>
      <c r="L3" s="6"/>
      <c r="M3" s="7"/>
      <c r="N3" s="7"/>
      <c r="O3" s="7"/>
      <c r="P3" s="7"/>
      <c r="Q3" s="7"/>
      <c r="R3" s="7"/>
      <c r="S3" s="7"/>
      <c r="T3" s="7"/>
      <c r="U3" s="7"/>
      <c r="V3" s="7"/>
      <c r="W3" s="7"/>
      <c r="X3" s="7"/>
      <c r="Y3" s="7"/>
      <c r="Z3" s="7"/>
      <c r="AA3" s="7"/>
      <c r="AB3" s="7"/>
      <c r="AC3" s="7"/>
      <c r="AD3" s="7"/>
      <c r="AE3" s="7"/>
      <c r="AF3" s="7"/>
    </row>
    <row r="4" spans="1:32" ht="39" customHeight="1" x14ac:dyDescent="0.45">
      <c r="A4" s="362" t="s">
        <v>1</v>
      </c>
      <c r="B4" s="363"/>
      <c r="C4" s="363"/>
      <c r="D4" s="363"/>
      <c r="E4" s="364"/>
      <c r="F4" s="8" t="s">
        <v>34</v>
      </c>
      <c r="G4" s="844" t="s">
        <v>331</v>
      </c>
      <c r="H4" s="844"/>
      <c r="I4" s="844"/>
      <c r="J4" s="844"/>
      <c r="K4" s="844"/>
      <c r="L4" s="844"/>
      <c r="M4" s="844"/>
      <c r="N4" s="844"/>
      <c r="O4" s="844"/>
      <c r="P4" s="844"/>
      <c r="Q4" s="844"/>
      <c r="R4" s="844"/>
      <c r="S4" s="844"/>
      <c r="T4" s="844"/>
      <c r="U4" s="844"/>
      <c r="V4" s="844"/>
      <c r="W4" s="844"/>
      <c r="X4" s="844"/>
      <c r="Y4" s="844"/>
      <c r="Z4" s="844"/>
      <c r="AA4" s="844"/>
      <c r="AB4" s="844"/>
      <c r="AC4" s="844"/>
      <c r="AD4" s="844"/>
      <c r="AE4" s="844"/>
      <c r="AF4" s="47"/>
    </row>
    <row r="5" spans="1:32" ht="21" customHeight="1" x14ac:dyDescent="0.3">
      <c r="A5" s="322" t="s">
        <v>2</v>
      </c>
      <c r="B5" s="323"/>
      <c r="C5" s="323"/>
      <c r="D5" s="323"/>
      <c r="E5" s="332"/>
      <c r="F5" s="294"/>
      <c r="G5" s="843" t="s">
        <v>370</v>
      </c>
      <c r="H5" s="843"/>
      <c r="I5" s="843"/>
      <c r="J5" s="843"/>
      <c r="K5" s="843"/>
      <c r="L5" s="843"/>
      <c r="M5" s="843"/>
      <c r="N5" s="843"/>
      <c r="O5" s="843"/>
      <c r="P5" s="843"/>
      <c r="Q5" s="843"/>
      <c r="R5" s="843"/>
      <c r="S5" s="843"/>
      <c r="T5" s="843"/>
      <c r="U5" s="843"/>
      <c r="V5" s="843"/>
      <c r="W5" s="843"/>
      <c r="X5" s="843"/>
      <c r="Y5" s="843"/>
      <c r="Z5" s="843"/>
      <c r="AA5" s="843"/>
      <c r="AB5" s="843"/>
      <c r="AC5" s="843"/>
      <c r="AD5" s="843"/>
      <c r="AE5" s="843"/>
      <c r="AF5" s="10"/>
    </row>
    <row r="6" spans="1:32" ht="21" customHeight="1" x14ac:dyDescent="0.3">
      <c r="A6" s="337" t="s">
        <v>3</v>
      </c>
      <c r="B6" s="338"/>
      <c r="C6" s="338"/>
      <c r="D6" s="338"/>
      <c r="E6" s="339"/>
      <c r="F6" s="823" t="s">
        <v>298</v>
      </c>
      <c r="G6" s="834"/>
      <c r="H6" s="834"/>
      <c r="I6" s="835"/>
      <c r="J6" s="296"/>
      <c r="K6" s="826" t="s">
        <v>371</v>
      </c>
      <c r="L6" s="826"/>
      <c r="M6" s="826"/>
      <c r="N6" s="826"/>
      <c r="O6" s="826"/>
      <c r="P6" s="826"/>
      <c r="Q6" s="826"/>
      <c r="R6" s="826"/>
      <c r="S6" s="826"/>
      <c r="T6" s="826"/>
      <c r="U6" s="826"/>
      <c r="V6" s="826"/>
      <c r="W6" s="826"/>
      <c r="X6" s="826"/>
      <c r="Y6" s="826"/>
      <c r="Z6" s="826"/>
      <c r="AA6" s="826"/>
      <c r="AB6" s="826"/>
      <c r="AC6" s="826"/>
      <c r="AD6" s="826"/>
      <c r="AE6" s="826"/>
      <c r="AF6" s="10"/>
    </row>
    <row r="7" spans="1:32" ht="21" customHeight="1" x14ac:dyDescent="0.3">
      <c r="A7" s="337" t="s">
        <v>6</v>
      </c>
      <c r="B7" s="338"/>
      <c r="C7" s="338"/>
      <c r="D7" s="338"/>
      <c r="E7" s="339"/>
      <c r="F7" s="295"/>
      <c r="G7" s="826"/>
      <c r="H7" s="826"/>
      <c r="I7" s="826"/>
      <c r="J7" s="826"/>
      <c r="K7" s="826"/>
      <c r="L7" s="826"/>
      <c r="M7" s="826"/>
      <c r="N7" s="826"/>
      <c r="O7" s="826"/>
      <c r="P7" s="826"/>
      <c r="Q7" s="826"/>
      <c r="R7" s="826"/>
      <c r="S7" s="826"/>
      <c r="T7" s="826"/>
      <c r="U7" s="826"/>
      <c r="V7" s="826"/>
      <c r="W7" s="826"/>
      <c r="X7" s="826"/>
      <c r="Y7" s="826"/>
      <c r="Z7" s="826"/>
      <c r="AA7" s="826"/>
      <c r="AB7" s="826"/>
      <c r="AC7" s="826"/>
      <c r="AD7" s="826"/>
      <c r="AE7" s="826"/>
      <c r="AF7" s="10"/>
    </row>
    <row r="8" spans="1:32" ht="21" customHeight="1" x14ac:dyDescent="0.3">
      <c r="A8" s="337" t="s">
        <v>7</v>
      </c>
      <c r="B8" s="338"/>
      <c r="C8" s="338"/>
      <c r="D8" s="338"/>
      <c r="E8" s="339"/>
      <c r="F8" s="823" t="s">
        <v>8</v>
      </c>
      <c r="G8" s="834"/>
      <c r="H8" s="834"/>
      <c r="I8" s="835"/>
      <c r="J8" s="296"/>
      <c r="K8" s="845">
        <v>2020</v>
      </c>
      <c r="L8" s="845"/>
      <c r="M8" s="845"/>
      <c r="N8" s="845"/>
      <c r="O8" s="845"/>
      <c r="P8" s="297" t="s">
        <v>16</v>
      </c>
      <c r="Q8" s="841">
        <f>ROUNDDOWN(K8/3.305798,2)</f>
        <v>611.04</v>
      </c>
      <c r="R8" s="841"/>
      <c r="S8" s="841"/>
      <c r="T8" s="841"/>
      <c r="U8" s="841"/>
      <c r="V8" s="297"/>
      <c r="W8" s="842" t="s">
        <v>289</v>
      </c>
      <c r="X8" s="842"/>
      <c r="Y8" s="842"/>
      <c r="Z8" s="297"/>
      <c r="AA8" s="297"/>
      <c r="AB8" s="297"/>
      <c r="AC8" s="297"/>
      <c r="AD8" s="297"/>
      <c r="AE8" s="297"/>
      <c r="AF8" s="10"/>
    </row>
    <row r="9" spans="1:32" ht="21" customHeight="1" x14ac:dyDescent="0.3">
      <c r="A9" s="348"/>
      <c r="B9" s="349"/>
      <c r="C9" s="349"/>
      <c r="D9" s="349"/>
      <c r="E9" s="350"/>
      <c r="F9" s="823" t="s">
        <v>9</v>
      </c>
      <c r="G9" s="834"/>
      <c r="H9" s="834"/>
      <c r="I9" s="835"/>
      <c r="J9" s="297"/>
      <c r="K9" s="826" t="s">
        <v>10</v>
      </c>
      <c r="L9" s="826"/>
      <c r="M9" s="826"/>
      <c r="N9" s="826"/>
      <c r="O9" s="826"/>
      <c r="P9" s="826"/>
      <c r="Q9" s="826"/>
      <c r="R9" s="297"/>
      <c r="S9" s="838" t="s">
        <v>11</v>
      </c>
      <c r="T9" s="834"/>
      <c r="U9" s="834"/>
      <c r="V9" s="835"/>
      <c r="W9" s="298"/>
      <c r="X9" s="826" t="s">
        <v>299</v>
      </c>
      <c r="Y9" s="826"/>
      <c r="Z9" s="826"/>
      <c r="AA9" s="826"/>
      <c r="AB9" s="826"/>
      <c r="AC9" s="826"/>
      <c r="AD9" s="826"/>
      <c r="AE9" s="826"/>
      <c r="AF9" s="10"/>
    </row>
    <row r="10" spans="1:32" ht="21" customHeight="1" x14ac:dyDescent="0.3">
      <c r="A10" s="348"/>
      <c r="B10" s="349"/>
      <c r="C10" s="349"/>
      <c r="D10" s="349"/>
      <c r="E10" s="350"/>
      <c r="F10" s="829" t="s">
        <v>13</v>
      </c>
      <c r="G10" s="830"/>
      <c r="H10" s="830"/>
      <c r="I10" s="831"/>
      <c r="J10" s="296"/>
      <c r="K10" s="826" t="s">
        <v>374</v>
      </c>
      <c r="L10" s="826"/>
      <c r="M10" s="826"/>
      <c r="N10" s="826"/>
      <c r="O10" s="826"/>
      <c r="P10" s="826"/>
      <c r="Q10" s="826"/>
      <c r="R10" s="826"/>
      <c r="S10" s="826"/>
      <c r="T10" s="826"/>
      <c r="U10" s="826"/>
      <c r="V10" s="826"/>
      <c r="W10" s="826"/>
      <c r="X10" s="826"/>
      <c r="Y10" s="826"/>
      <c r="Z10" s="826"/>
      <c r="AA10" s="826"/>
      <c r="AB10" s="826"/>
      <c r="AC10" s="826"/>
      <c r="AD10" s="826"/>
      <c r="AE10" s="826"/>
      <c r="AF10" s="10"/>
    </row>
    <row r="11" spans="1:32" ht="21" customHeight="1" x14ac:dyDescent="0.3">
      <c r="A11" s="18"/>
      <c r="B11" s="19"/>
      <c r="C11" s="19"/>
      <c r="D11" s="19"/>
      <c r="E11" s="20"/>
      <c r="F11" s="354"/>
      <c r="G11" s="355"/>
      <c r="H11" s="355"/>
      <c r="I11" s="832"/>
      <c r="J11" s="300"/>
      <c r="K11" s="826" t="s">
        <v>375</v>
      </c>
      <c r="L11" s="826"/>
      <c r="M11" s="826"/>
      <c r="N11" s="826"/>
      <c r="O11" s="826"/>
      <c r="P11" s="826"/>
      <c r="Q11" s="826"/>
      <c r="R11" s="826"/>
      <c r="S11" s="826"/>
      <c r="T11" s="826"/>
      <c r="U11" s="826"/>
      <c r="V11" s="826"/>
      <c r="W11" s="826"/>
      <c r="X11" s="826"/>
      <c r="Y11" s="826"/>
      <c r="Z11" s="826"/>
      <c r="AA11" s="826"/>
      <c r="AB11" s="826"/>
      <c r="AC11" s="826"/>
      <c r="AD11" s="826"/>
      <c r="AE11" s="826"/>
      <c r="AF11" s="22"/>
    </row>
    <row r="12" spans="1:32" ht="21" customHeight="1" x14ac:dyDescent="0.3">
      <c r="A12" s="337" t="s">
        <v>17</v>
      </c>
      <c r="B12" s="338"/>
      <c r="C12" s="338"/>
      <c r="D12" s="338"/>
      <c r="E12" s="339"/>
      <c r="F12" s="823" t="s">
        <v>18</v>
      </c>
      <c r="G12" s="834"/>
      <c r="H12" s="834"/>
      <c r="I12" s="835"/>
      <c r="J12" s="297"/>
      <c r="K12" s="826" t="s">
        <v>357</v>
      </c>
      <c r="L12" s="826"/>
      <c r="M12" s="826"/>
      <c r="N12" s="826"/>
      <c r="O12" s="826"/>
      <c r="P12" s="826"/>
      <c r="Q12" s="826"/>
      <c r="R12" s="826"/>
      <c r="S12" s="826"/>
      <c r="T12" s="826"/>
      <c r="U12" s="826"/>
      <c r="V12" s="826"/>
      <c r="W12" s="826"/>
      <c r="X12" s="826"/>
      <c r="Y12" s="826"/>
      <c r="Z12" s="826"/>
      <c r="AA12" s="826"/>
      <c r="AB12" s="826"/>
      <c r="AC12" s="826"/>
      <c r="AD12" s="826"/>
      <c r="AE12" s="826"/>
      <c r="AF12" s="10"/>
    </row>
    <row r="13" spans="1:32" ht="21" customHeight="1" x14ac:dyDescent="0.3">
      <c r="A13" s="340"/>
      <c r="B13" s="341"/>
      <c r="C13" s="341"/>
      <c r="D13" s="341"/>
      <c r="E13" s="342"/>
      <c r="F13" s="829" t="s">
        <v>20</v>
      </c>
      <c r="G13" s="830"/>
      <c r="H13" s="830"/>
      <c r="I13" s="831"/>
      <c r="J13" s="299"/>
      <c r="K13" s="297"/>
      <c r="L13" s="297"/>
      <c r="M13" s="297"/>
      <c r="N13" s="297"/>
      <c r="O13" s="297"/>
      <c r="P13" s="301"/>
      <c r="Q13" s="301"/>
      <c r="R13" s="301"/>
      <c r="S13" s="301"/>
      <c r="T13" s="301"/>
      <c r="U13" s="301"/>
      <c r="V13" s="301"/>
      <c r="W13" s="301"/>
      <c r="X13" s="301"/>
      <c r="Y13" s="301"/>
      <c r="Z13" s="301"/>
      <c r="AA13" s="301"/>
      <c r="AB13" s="301"/>
      <c r="AC13" s="301"/>
      <c r="AD13" s="301"/>
      <c r="AE13" s="301"/>
      <c r="AF13" s="17"/>
    </row>
    <row r="14" spans="1:32" ht="21" customHeight="1" x14ac:dyDescent="0.3">
      <c r="A14" s="340"/>
      <c r="B14" s="341"/>
      <c r="C14" s="341"/>
      <c r="D14" s="341"/>
      <c r="E14" s="342"/>
      <c r="F14" s="823" t="s">
        <v>21</v>
      </c>
      <c r="G14" s="834"/>
      <c r="H14" s="834"/>
      <c r="I14" s="835"/>
      <c r="J14" s="302"/>
      <c r="K14" s="836">
        <v>0.7</v>
      </c>
      <c r="L14" s="836"/>
      <c r="M14" s="836"/>
      <c r="N14" s="837"/>
      <c r="O14" s="837"/>
      <c r="P14" s="837"/>
      <c r="Q14" s="837"/>
      <c r="R14" s="837"/>
      <c r="S14" s="838" t="s">
        <v>22</v>
      </c>
      <c r="T14" s="834"/>
      <c r="U14" s="834"/>
      <c r="V14" s="835"/>
      <c r="W14" s="302"/>
      <c r="X14" s="839">
        <v>2</v>
      </c>
      <c r="Y14" s="839"/>
      <c r="Z14" s="839"/>
      <c r="AA14" s="297"/>
      <c r="AB14" s="839"/>
      <c r="AC14" s="839"/>
      <c r="AD14" s="839"/>
      <c r="AE14" s="297"/>
      <c r="AF14" s="10"/>
    </row>
    <row r="15" spans="1:32" ht="21" customHeight="1" x14ac:dyDescent="0.3">
      <c r="A15" s="340"/>
      <c r="B15" s="341"/>
      <c r="C15" s="341"/>
      <c r="D15" s="341"/>
      <c r="E15" s="342"/>
      <c r="F15" s="823" t="s">
        <v>23</v>
      </c>
      <c r="G15" s="834"/>
      <c r="H15" s="834"/>
      <c r="I15" s="835"/>
      <c r="J15" s="303"/>
      <c r="K15" s="840"/>
      <c r="L15" s="840"/>
      <c r="M15" s="840"/>
      <c r="N15" s="840"/>
      <c r="O15" s="840"/>
      <c r="P15" s="304"/>
      <c r="Q15" s="304"/>
      <c r="R15" s="304"/>
      <c r="S15" s="297"/>
      <c r="T15" s="297"/>
      <c r="U15" s="297"/>
      <c r="V15" s="297"/>
      <c r="W15" s="297"/>
      <c r="X15" s="297"/>
      <c r="Y15" s="297"/>
      <c r="Z15" s="297"/>
      <c r="AA15" s="297"/>
      <c r="AB15" s="297"/>
      <c r="AC15" s="297"/>
      <c r="AD15" s="297"/>
      <c r="AE15" s="297"/>
      <c r="AF15" s="10"/>
    </row>
    <row r="16" spans="1:32" ht="21" customHeight="1" x14ac:dyDescent="0.3">
      <c r="A16" s="343"/>
      <c r="B16" s="344"/>
      <c r="C16" s="344"/>
      <c r="D16" s="344"/>
      <c r="E16" s="345"/>
      <c r="F16" s="823" t="s">
        <v>24</v>
      </c>
      <c r="G16" s="824"/>
      <c r="H16" s="824"/>
      <c r="I16" s="825"/>
      <c r="J16" s="302"/>
      <c r="K16" s="305" t="s">
        <v>367</v>
      </c>
      <c r="L16" s="306"/>
      <c r="M16" s="306"/>
      <c r="N16" s="304"/>
      <c r="O16" s="304"/>
      <c r="P16" s="304"/>
      <c r="Q16" s="304"/>
      <c r="R16" s="304"/>
      <c r="S16" s="297"/>
      <c r="T16" s="297"/>
      <c r="U16" s="297"/>
      <c r="V16" s="297"/>
      <c r="W16" s="297"/>
      <c r="X16" s="297"/>
      <c r="Y16" s="297"/>
      <c r="Z16" s="297"/>
      <c r="AA16" s="297"/>
      <c r="AB16" s="297"/>
      <c r="AC16" s="297"/>
      <c r="AD16" s="297"/>
      <c r="AE16" s="297"/>
      <c r="AF16" s="10"/>
    </row>
    <row r="17" spans="1:34" ht="21" customHeight="1" x14ac:dyDescent="0.3">
      <c r="A17" s="322" t="s">
        <v>296</v>
      </c>
      <c r="B17" s="323"/>
      <c r="C17" s="323"/>
      <c r="D17" s="323"/>
      <c r="E17" s="332"/>
      <c r="F17" s="307" t="s">
        <v>26</v>
      </c>
      <c r="G17" s="826"/>
      <c r="H17" s="826"/>
      <c r="I17" s="826"/>
      <c r="J17" s="826"/>
      <c r="K17" s="826"/>
      <c r="L17" s="826"/>
      <c r="M17" s="826"/>
      <c r="N17" s="826"/>
      <c r="O17" s="826"/>
      <c r="P17" s="827"/>
      <c r="Q17" s="827"/>
      <c r="R17" s="827"/>
      <c r="S17" s="827"/>
      <c r="T17" s="827"/>
      <c r="U17" s="827"/>
      <c r="V17" s="827"/>
      <c r="W17" s="827"/>
      <c r="X17" s="827"/>
      <c r="Y17" s="827"/>
      <c r="Z17" s="827"/>
      <c r="AA17" s="827"/>
      <c r="AB17" s="827"/>
      <c r="AC17" s="827"/>
      <c r="AD17" s="827"/>
      <c r="AE17" s="827"/>
      <c r="AF17" s="27"/>
    </row>
    <row r="18" spans="1:34" ht="21" customHeight="1" x14ac:dyDescent="0.3">
      <c r="A18" s="337" t="s">
        <v>327</v>
      </c>
      <c r="B18" s="338"/>
      <c r="C18" s="338"/>
      <c r="D18" s="338"/>
      <c r="E18" s="339"/>
      <c r="F18" s="823" t="s">
        <v>328</v>
      </c>
      <c r="G18" s="834"/>
      <c r="H18" s="834"/>
      <c r="I18" s="835"/>
      <c r="J18" s="850" t="s">
        <v>372</v>
      </c>
      <c r="K18" s="826"/>
      <c r="L18" s="826"/>
      <c r="M18" s="826"/>
      <c r="N18" s="826"/>
      <c r="O18" s="826"/>
      <c r="P18" s="826"/>
      <c r="Q18" s="826"/>
      <c r="R18" s="826"/>
      <c r="S18" s="826"/>
      <c r="T18" s="826"/>
      <c r="U18" s="826"/>
      <c r="V18" s="826"/>
      <c r="W18" s="826"/>
      <c r="X18" s="826"/>
      <c r="Y18" s="826"/>
      <c r="Z18" s="826"/>
      <c r="AA18" s="826"/>
      <c r="AB18" s="826"/>
      <c r="AC18" s="826"/>
      <c r="AD18" s="826"/>
      <c r="AE18" s="826"/>
      <c r="AF18" s="851"/>
    </row>
    <row r="19" spans="1:34" ht="21" customHeight="1" x14ac:dyDescent="0.3">
      <c r="A19" s="847"/>
      <c r="B19" s="848"/>
      <c r="C19" s="848"/>
      <c r="D19" s="848"/>
      <c r="E19" s="849"/>
      <c r="F19" s="823" t="s">
        <v>359</v>
      </c>
      <c r="G19" s="834"/>
      <c r="H19" s="834"/>
      <c r="I19" s="835"/>
      <c r="J19" s="297" t="s">
        <v>360</v>
      </c>
      <c r="K19" s="297"/>
      <c r="L19" s="297"/>
      <c r="M19" s="297"/>
      <c r="N19" s="297"/>
      <c r="O19" s="297"/>
      <c r="P19" s="297"/>
      <c r="Q19" s="297"/>
      <c r="R19" s="297"/>
      <c r="S19" s="838"/>
      <c r="T19" s="834"/>
      <c r="U19" s="834"/>
      <c r="V19" s="835"/>
      <c r="W19" s="297"/>
      <c r="X19" s="297"/>
      <c r="Y19" s="297"/>
      <c r="Z19" s="297"/>
      <c r="AA19" s="297"/>
      <c r="AB19" s="297"/>
      <c r="AC19" s="297"/>
      <c r="AD19" s="297"/>
      <c r="AE19" s="297"/>
      <c r="AF19" s="10"/>
    </row>
    <row r="20" spans="1:34" ht="21" customHeight="1" x14ac:dyDescent="0.3">
      <c r="A20" s="322" t="s">
        <v>329</v>
      </c>
      <c r="B20" s="323"/>
      <c r="C20" s="323"/>
      <c r="D20" s="323"/>
      <c r="E20" s="332"/>
      <c r="F20" s="294"/>
      <c r="G20" s="828" t="s">
        <v>331</v>
      </c>
      <c r="H20" s="828"/>
      <c r="I20" s="828"/>
      <c r="J20" s="308"/>
      <c r="K20" s="308"/>
      <c r="L20" s="828"/>
      <c r="M20" s="828"/>
      <c r="N20" s="828"/>
      <c r="O20" s="828"/>
      <c r="P20" s="828"/>
      <c r="Q20" s="828"/>
      <c r="R20" s="828"/>
      <c r="S20" s="838" t="s">
        <v>30</v>
      </c>
      <c r="T20" s="834"/>
      <c r="U20" s="834"/>
      <c r="V20" s="835"/>
      <c r="W20" s="308"/>
      <c r="X20" s="308" t="s">
        <v>330</v>
      </c>
      <c r="Y20" s="308"/>
      <c r="Z20" s="308"/>
      <c r="AA20" s="308"/>
      <c r="AB20" s="308"/>
      <c r="AC20" s="308"/>
      <c r="AD20" s="308"/>
      <c r="AE20" s="308"/>
      <c r="AF20" s="10"/>
      <c r="AH20" s="28" t="s">
        <v>35</v>
      </c>
    </row>
    <row r="21" spans="1:34" ht="21" customHeight="1" x14ac:dyDescent="0.3">
      <c r="A21" s="18"/>
      <c r="B21" s="19"/>
      <c r="C21" s="19" t="s">
        <v>269</v>
      </c>
      <c r="D21" s="19"/>
      <c r="E21" s="20"/>
      <c r="F21" s="329" t="s">
        <v>373</v>
      </c>
      <c r="G21" s="330"/>
      <c r="H21" s="330"/>
      <c r="I21" s="330"/>
      <c r="J21" s="330"/>
      <c r="K21" s="330"/>
      <c r="L21" s="330"/>
      <c r="M21" s="330"/>
      <c r="N21" s="330"/>
      <c r="O21" s="330"/>
      <c r="P21" s="330"/>
      <c r="Q21" s="330"/>
      <c r="R21" s="330"/>
      <c r="S21" s="330"/>
      <c r="T21" s="330"/>
      <c r="U21" s="330"/>
      <c r="V21" s="330"/>
      <c r="W21" s="330"/>
      <c r="X21" s="330"/>
      <c r="Y21" s="330"/>
      <c r="Z21" s="330"/>
      <c r="AA21" s="330"/>
      <c r="AB21" s="330"/>
      <c r="AC21" s="330"/>
      <c r="AD21" s="330"/>
      <c r="AE21" s="330"/>
      <c r="AF21" s="331"/>
    </row>
    <row r="22" spans="1:34" ht="21" customHeight="1" x14ac:dyDescent="0.3">
      <c r="A22" s="18"/>
      <c r="B22" s="19"/>
      <c r="C22" s="19"/>
      <c r="D22" s="19"/>
      <c r="E22" s="20"/>
      <c r="F22" s="329"/>
      <c r="G22" s="330"/>
      <c r="H22" s="330"/>
      <c r="I22" s="330"/>
      <c r="J22" s="330"/>
      <c r="K22" s="330"/>
      <c r="L22" s="330"/>
      <c r="M22" s="330"/>
      <c r="N22" s="330"/>
      <c r="O22" s="330"/>
      <c r="P22" s="330"/>
      <c r="Q22" s="330"/>
      <c r="R22" s="330"/>
      <c r="S22" s="330"/>
      <c r="T22" s="330"/>
      <c r="U22" s="330"/>
      <c r="V22" s="330"/>
      <c r="W22" s="330"/>
      <c r="X22" s="330"/>
      <c r="Y22" s="330"/>
      <c r="Z22" s="330"/>
      <c r="AA22" s="330"/>
      <c r="AB22" s="330"/>
      <c r="AC22" s="330"/>
      <c r="AD22" s="330"/>
      <c r="AE22" s="330"/>
      <c r="AF22" s="331"/>
    </row>
    <row r="23" spans="1:34" ht="21" customHeight="1" thickBot="1" x14ac:dyDescent="0.35">
      <c r="A23" s="29"/>
      <c r="B23" s="30"/>
      <c r="C23" s="30"/>
      <c r="D23" s="30"/>
      <c r="E23" s="31"/>
      <c r="F23" s="329"/>
      <c r="G23" s="330"/>
      <c r="H23" s="330"/>
      <c r="I23" s="330"/>
      <c r="J23" s="330"/>
      <c r="K23" s="330"/>
      <c r="L23" s="330"/>
      <c r="M23" s="330"/>
      <c r="N23" s="330"/>
      <c r="O23" s="330"/>
      <c r="P23" s="330"/>
      <c r="Q23" s="330"/>
      <c r="R23" s="330"/>
      <c r="S23" s="330"/>
      <c r="T23" s="330"/>
      <c r="U23" s="330"/>
      <c r="V23" s="330"/>
      <c r="W23" s="330"/>
      <c r="X23" s="330"/>
      <c r="Y23" s="330"/>
      <c r="Z23" s="330"/>
      <c r="AA23" s="330"/>
      <c r="AB23" s="330"/>
      <c r="AC23" s="330"/>
      <c r="AD23" s="330"/>
      <c r="AE23" s="330"/>
      <c r="AF23" s="331"/>
    </row>
    <row r="24" spans="1:34" ht="13.5" customHeight="1" thickBot="1" x14ac:dyDescent="0.35">
      <c r="A24" s="34"/>
      <c r="B24" s="34"/>
      <c r="C24" s="34"/>
      <c r="D24" s="34"/>
      <c r="E24" s="34"/>
      <c r="F24" s="5"/>
      <c r="G24" s="35"/>
      <c r="H24" s="35"/>
      <c r="I24" s="35"/>
      <c r="J24" s="35"/>
      <c r="K24" s="35"/>
      <c r="L24" s="35"/>
      <c r="M24" s="35"/>
      <c r="N24" s="35"/>
      <c r="O24" s="35"/>
      <c r="P24" s="35"/>
      <c r="Q24" s="35"/>
      <c r="R24" s="35"/>
      <c r="S24" s="35"/>
      <c r="T24" s="35"/>
      <c r="U24" s="35"/>
      <c r="V24" s="35"/>
      <c r="W24" s="35"/>
      <c r="X24" s="35"/>
      <c r="Y24" s="35"/>
      <c r="Z24" s="35"/>
      <c r="AA24" s="35"/>
      <c r="AB24" s="35"/>
      <c r="AC24" s="35"/>
      <c r="AD24" s="35"/>
      <c r="AE24" s="35"/>
      <c r="AF24" s="5"/>
    </row>
    <row r="25" spans="1:34" ht="31.5" customHeight="1" x14ac:dyDescent="0.3">
      <c r="A25" s="36"/>
      <c r="B25" s="37"/>
      <c r="C25" s="37"/>
      <c r="D25" s="37"/>
      <c r="E25" s="37"/>
      <c r="F25" s="318"/>
      <c r="G25" s="318"/>
      <c r="H25" s="318"/>
      <c r="I25" s="318"/>
      <c r="J25" s="318"/>
      <c r="K25" s="318"/>
      <c r="L25" s="318"/>
      <c r="M25" s="318"/>
      <c r="N25" s="318"/>
      <c r="O25" s="318"/>
      <c r="P25" s="318"/>
      <c r="Q25" s="318"/>
      <c r="R25" s="318"/>
      <c r="S25" s="318"/>
      <c r="T25" s="318"/>
      <c r="U25" s="318"/>
      <c r="V25" s="37"/>
      <c r="W25" s="37"/>
      <c r="X25" s="37"/>
      <c r="Y25" s="37"/>
      <c r="Z25" s="37"/>
      <c r="AA25" s="37"/>
      <c r="AB25" s="37"/>
      <c r="AC25" s="37"/>
      <c r="AD25" s="37"/>
      <c r="AE25" s="37"/>
      <c r="AF25" s="38"/>
    </row>
    <row r="26" spans="1:34" ht="31.5" customHeight="1" x14ac:dyDescent="0.3">
      <c r="A26" s="39"/>
      <c r="B26" s="40"/>
      <c r="C26" s="40"/>
      <c r="D26" s="40"/>
      <c r="E26" s="40"/>
      <c r="F26" s="319"/>
      <c r="G26" s="319"/>
      <c r="H26" s="319"/>
      <c r="I26" s="319"/>
      <c r="J26" s="319"/>
      <c r="K26" s="319"/>
      <c r="L26" s="319"/>
      <c r="M26" s="319"/>
      <c r="N26" s="319"/>
      <c r="O26" s="319"/>
      <c r="P26" s="319"/>
      <c r="Q26" s="319"/>
      <c r="R26" s="319"/>
      <c r="S26" s="319"/>
      <c r="T26" s="319"/>
      <c r="U26" s="319"/>
      <c r="V26" s="2"/>
      <c r="W26" s="2"/>
      <c r="X26" s="2"/>
      <c r="Y26" s="2"/>
      <c r="Z26" s="2"/>
      <c r="AA26" s="2"/>
      <c r="AB26" s="2"/>
      <c r="AC26" s="2"/>
      <c r="AD26" s="2"/>
      <c r="AE26" s="2"/>
      <c r="AF26" s="41"/>
    </row>
    <row r="27" spans="1:34" ht="37.5" customHeight="1" thickBot="1" x14ac:dyDescent="0.35">
      <c r="A27" s="42"/>
      <c r="B27" s="43"/>
      <c r="C27" s="43"/>
      <c r="D27" s="43"/>
      <c r="E27" s="43"/>
      <c r="F27" s="43"/>
      <c r="G27" s="43"/>
      <c r="H27" s="43"/>
      <c r="I27" s="43"/>
      <c r="J27" s="43"/>
      <c r="K27" s="43"/>
      <c r="L27" s="43"/>
      <c r="M27" s="43"/>
      <c r="N27" s="43"/>
      <c r="O27" s="43"/>
      <c r="P27" s="43"/>
      <c r="Q27" s="43"/>
      <c r="R27" s="43"/>
      <c r="S27" s="43"/>
      <c r="T27" s="43"/>
      <c r="U27" s="43"/>
      <c r="V27" s="44"/>
      <c r="W27" s="44"/>
      <c r="X27" s="44"/>
      <c r="Y27" s="44"/>
      <c r="Z27" s="44"/>
      <c r="AA27" s="44"/>
      <c r="AB27" s="44"/>
      <c r="AC27" s="44"/>
      <c r="AD27" s="45"/>
      <c r="AE27" s="44"/>
      <c r="AF27" s="33"/>
    </row>
    <row r="28" spans="1:34" ht="20.25" customHeight="1" x14ac:dyDescent="0.3">
      <c r="A28" s="2"/>
      <c r="B28" s="2"/>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46"/>
    </row>
  </sheetData>
  <mergeCells count="52">
    <mergeCell ref="F23:AF23"/>
    <mergeCell ref="F25:U26"/>
    <mergeCell ref="A20:E20"/>
    <mergeCell ref="G20:I20"/>
    <mergeCell ref="L20:R20"/>
    <mergeCell ref="S20:V20"/>
    <mergeCell ref="F21:AF21"/>
    <mergeCell ref="F22:AF22"/>
    <mergeCell ref="F15:I15"/>
    <mergeCell ref="K15:O15"/>
    <mergeCell ref="F16:I16"/>
    <mergeCell ref="A17:E17"/>
    <mergeCell ref="G17:AE17"/>
    <mergeCell ref="A12:E16"/>
    <mergeCell ref="F12:I12"/>
    <mergeCell ref="K12:AE12"/>
    <mergeCell ref="F13:I13"/>
    <mergeCell ref="F14:I14"/>
    <mergeCell ref="K14:M14"/>
    <mergeCell ref="N14:R14"/>
    <mergeCell ref="S14:V14"/>
    <mergeCell ref="X14:Z14"/>
    <mergeCell ref="AB14:AD14"/>
    <mergeCell ref="A18:E19"/>
    <mergeCell ref="F18:I18"/>
    <mergeCell ref="J18:AF18"/>
    <mergeCell ref="F19:I19"/>
    <mergeCell ref="S19:V19"/>
    <mergeCell ref="A6:E6"/>
    <mergeCell ref="F6:I6"/>
    <mergeCell ref="K6:AE6"/>
    <mergeCell ref="A7:E7"/>
    <mergeCell ref="G7:AE7"/>
    <mergeCell ref="A8:E10"/>
    <mergeCell ref="F8:I8"/>
    <mergeCell ref="K8:O8"/>
    <mergeCell ref="Q8:U8"/>
    <mergeCell ref="W8:Y8"/>
    <mergeCell ref="F9:I9"/>
    <mergeCell ref="K9:Q9"/>
    <mergeCell ref="S9:V9"/>
    <mergeCell ref="X9:AE9"/>
    <mergeCell ref="F10:I11"/>
    <mergeCell ref="K10:AE10"/>
    <mergeCell ref="K11:AE11"/>
    <mergeCell ref="A5:E5"/>
    <mergeCell ref="G5:AE5"/>
    <mergeCell ref="A1:E1"/>
    <mergeCell ref="X1:AF1"/>
    <mergeCell ref="A2:AF2"/>
    <mergeCell ref="A4:E4"/>
    <mergeCell ref="G4:AE4"/>
  </mergeCells>
  <phoneticPr fontId="1"/>
  <dataValidations count="3">
    <dataValidation type="list" allowBlank="1" showInputMessage="1" showErrorMessage="1" sqref="G983060:M983060 JC983060:JI983060 SY983060:TE983060 ACU983060:ADA983060 AMQ983060:AMW983060 AWM983060:AWS983060 BGI983060:BGO983060 BQE983060:BQK983060 CAA983060:CAG983060 CJW983060:CKC983060 CTS983060:CTY983060 DDO983060:DDU983060 DNK983060:DNQ983060 DXG983060:DXM983060 EHC983060:EHI983060 EQY983060:ERE983060 FAU983060:FBA983060 FKQ983060:FKW983060 FUM983060:FUS983060 GEI983060:GEO983060 GOE983060:GOK983060 GYA983060:GYG983060 HHW983060:HIC983060 HRS983060:HRY983060 IBO983060:IBU983060 ILK983060:ILQ983060 IVG983060:IVM983060 JFC983060:JFI983060 JOY983060:JPE983060 JYU983060:JZA983060 KIQ983060:KIW983060 KSM983060:KSS983060 LCI983060:LCO983060 LME983060:LMK983060 LWA983060:LWG983060 MFW983060:MGC983060 MPS983060:MPY983060 MZO983060:MZU983060 NJK983060:NJQ983060 NTG983060:NTM983060 ODC983060:ODI983060 OMY983060:ONE983060 OWU983060:OXA983060 PGQ983060:PGW983060 PQM983060:PQS983060 QAI983060:QAO983060 QKE983060:QKK983060 QUA983060:QUG983060 RDW983060:REC983060 RNS983060:RNY983060 RXO983060:RXU983060 SHK983060:SHQ983060 SRG983060:SRM983060 TBC983060:TBI983060 TKY983060:TLE983060 TUU983060:TVA983060 UEQ983060:UEW983060 UOM983060:UOS983060 UYI983060:UYO983060 VIE983060:VIK983060 VSA983060:VSG983060 WBW983060:WCC983060 WLS983060:WLY983060 WVO983060:WVU983060 G65556:M65556 JC65556:JI65556 SY65556:TE65556 ACU65556:ADA65556 AMQ65556:AMW65556 AWM65556:AWS65556 BGI65556:BGO65556 BQE65556:BQK65556 CAA65556:CAG65556 CJW65556:CKC65556 CTS65556:CTY65556 DDO65556:DDU65556 DNK65556:DNQ65556 DXG65556:DXM65556 EHC65556:EHI65556 EQY65556:ERE65556 FAU65556:FBA65556 FKQ65556:FKW65556 FUM65556:FUS65556 GEI65556:GEO65556 GOE65556:GOK65556 GYA65556:GYG65556 HHW65556:HIC65556 HRS65556:HRY65556 IBO65556:IBU65556 ILK65556:ILQ65556 IVG65556:IVM65556 JFC65556:JFI65556 JOY65556:JPE65556 JYU65556:JZA65556 KIQ65556:KIW65556 KSM65556:KSS65556 LCI65556:LCO65556 LME65556:LMK65556 LWA65556:LWG65556 MFW65556:MGC65556 MPS65556:MPY65556 MZO65556:MZU65556 NJK65556:NJQ65556 NTG65556:NTM65556 ODC65556:ODI65556 OMY65556:ONE65556 OWU65556:OXA65556 PGQ65556:PGW65556 PQM65556:PQS65556 QAI65556:QAO65556 QKE65556:QKK65556 QUA65556:QUG65556 RDW65556:REC65556 RNS65556:RNY65556 RXO65556:RXU65556 SHK65556:SHQ65556 SRG65556:SRM65556 TBC65556:TBI65556 TKY65556:TLE65556 TUU65556:TVA65556 UEQ65556:UEW65556 UOM65556:UOS65556 UYI65556:UYO65556 VIE65556:VIK65556 VSA65556:VSG65556 WBW65556:WCC65556 WLS65556:WLY65556 WVO65556:WVU65556 G131092:M131092 JC131092:JI131092 SY131092:TE131092 ACU131092:ADA131092 AMQ131092:AMW131092 AWM131092:AWS131092 BGI131092:BGO131092 BQE131092:BQK131092 CAA131092:CAG131092 CJW131092:CKC131092 CTS131092:CTY131092 DDO131092:DDU131092 DNK131092:DNQ131092 DXG131092:DXM131092 EHC131092:EHI131092 EQY131092:ERE131092 FAU131092:FBA131092 FKQ131092:FKW131092 FUM131092:FUS131092 GEI131092:GEO131092 GOE131092:GOK131092 GYA131092:GYG131092 HHW131092:HIC131092 HRS131092:HRY131092 IBO131092:IBU131092 ILK131092:ILQ131092 IVG131092:IVM131092 JFC131092:JFI131092 JOY131092:JPE131092 JYU131092:JZA131092 KIQ131092:KIW131092 KSM131092:KSS131092 LCI131092:LCO131092 LME131092:LMK131092 LWA131092:LWG131092 MFW131092:MGC131092 MPS131092:MPY131092 MZO131092:MZU131092 NJK131092:NJQ131092 NTG131092:NTM131092 ODC131092:ODI131092 OMY131092:ONE131092 OWU131092:OXA131092 PGQ131092:PGW131092 PQM131092:PQS131092 QAI131092:QAO131092 QKE131092:QKK131092 QUA131092:QUG131092 RDW131092:REC131092 RNS131092:RNY131092 RXO131092:RXU131092 SHK131092:SHQ131092 SRG131092:SRM131092 TBC131092:TBI131092 TKY131092:TLE131092 TUU131092:TVA131092 UEQ131092:UEW131092 UOM131092:UOS131092 UYI131092:UYO131092 VIE131092:VIK131092 VSA131092:VSG131092 WBW131092:WCC131092 WLS131092:WLY131092 WVO131092:WVU131092 G196628:M196628 JC196628:JI196628 SY196628:TE196628 ACU196628:ADA196628 AMQ196628:AMW196628 AWM196628:AWS196628 BGI196628:BGO196628 BQE196628:BQK196628 CAA196628:CAG196628 CJW196628:CKC196628 CTS196628:CTY196628 DDO196628:DDU196628 DNK196628:DNQ196628 DXG196628:DXM196628 EHC196628:EHI196628 EQY196628:ERE196628 FAU196628:FBA196628 FKQ196628:FKW196628 FUM196628:FUS196628 GEI196628:GEO196628 GOE196628:GOK196628 GYA196628:GYG196628 HHW196628:HIC196628 HRS196628:HRY196628 IBO196628:IBU196628 ILK196628:ILQ196628 IVG196628:IVM196628 JFC196628:JFI196628 JOY196628:JPE196628 JYU196628:JZA196628 KIQ196628:KIW196628 KSM196628:KSS196628 LCI196628:LCO196628 LME196628:LMK196628 LWA196628:LWG196628 MFW196628:MGC196628 MPS196628:MPY196628 MZO196628:MZU196628 NJK196628:NJQ196628 NTG196628:NTM196628 ODC196628:ODI196628 OMY196628:ONE196628 OWU196628:OXA196628 PGQ196628:PGW196628 PQM196628:PQS196628 QAI196628:QAO196628 QKE196628:QKK196628 QUA196628:QUG196628 RDW196628:REC196628 RNS196628:RNY196628 RXO196628:RXU196628 SHK196628:SHQ196628 SRG196628:SRM196628 TBC196628:TBI196628 TKY196628:TLE196628 TUU196628:TVA196628 UEQ196628:UEW196628 UOM196628:UOS196628 UYI196628:UYO196628 VIE196628:VIK196628 VSA196628:VSG196628 WBW196628:WCC196628 WLS196628:WLY196628 WVO196628:WVU196628 G262164:M262164 JC262164:JI262164 SY262164:TE262164 ACU262164:ADA262164 AMQ262164:AMW262164 AWM262164:AWS262164 BGI262164:BGO262164 BQE262164:BQK262164 CAA262164:CAG262164 CJW262164:CKC262164 CTS262164:CTY262164 DDO262164:DDU262164 DNK262164:DNQ262164 DXG262164:DXM262164 EHC262164:EHI262164 EQY262164:ERE262164 FAU262164:FBA262164 FKQ262164:FKW262164 FUM262164:FUS262164 GEI262164:GEO262164 GOE262164:GOK262164 GYA262164:GYG262164 HHW262164:HIC262164 HRS262164:HRY262164 IBO262164:IBU262164 ILK262164:ILQ262164 IVG262164:IVM262164 JFC262164:JFI262164 JOY262164:JPE262164 JYU262164:JZA262164 KIQ262164:KIW262164 KSM262164:KSS262164 LCI262164:LCO262164 LME262164:LMK262164 LWA262164:LWG262164 MFW262164:MGC262164 MPS262164:MPY262164 MZO262164:MZU262164 NJK262164:NJQ262164 NTG262164:NTM262164 ODC262164:ODI262164 OMY262164:ONE262164 OWU262164:OXA262164 PGQ262164:PGW262164 PQM262164:PQS262164 QAI262164:QAO262164 QKE262164:QKK262164 QUA262164:QUG262164 RDW262164:REC262164 RNS262164:RNY262164 RXO262164:RXU262164 SHK262164:SHQ262164 SRG262164:SRM262164 TBC262164:TBI262164 TKY262164:TLE262164 TUU262164:TVA262164 UEQ262164:UEW262164 UOM262164:UOS262164 UYI262164:UYO262164 VIE262164:VIK262164 VSA262164:VSG262164 WBW262164:WCC262164 WLS262164:WLY262164 WVO262164:WVU262164 G327700:M327700 JC327700:JI327700 SY327700:TE327700 ACU327700:ADA327700 AMQ327700:AMW327700 AWM327700:AWS327700 BGI327700:BGO327700 BQE327700:BQK327700 CAA327700:CAG327700 CJW327700:CKC327700 CTS327700:CTY327700 DDO327700:DDU327700 DNK327700:DNQ327700 DXG327700:DXM327700 EHC327700:EHI327700 EQY327700:ERE327700 FAU327700:FBA327700 FKQ327700:FKW327700 FUM327700:FUS327700 GEI327700:GEO327700 GOE327700:GOK327700 GYA327700:GYG327700 HHW327700:HIC327700 HRS327700:HRY327700 IBO327700:IBU327700 ILK327700:ILQ327700 IVG327700:IVM327700 JFC327700:JFI327700 JOY327700:JPE327700 JYU327700:JZA327700 KIQ327700:KIW327700 KSM327700:KSS327700 LCI327700:LCO327700 LME327700:LMK327700 LWA327700:LWG327700 MFW327700:MGC327700 MPS327700:MPY327700 MZO327700:MZU327700 NJK327700:NJQ327700 NTG327700:NTM327700 ODC327700:ODI327700 OMY327700:ONE327700 OWU327700:OXA327700 PGQ327700:PGW327700 PQM327700:PQS327700 QAI327700:QAO327700 QKE327700:QKK327700 QUA327700:QUG327700 RDW327700:REC327700 RNS327700:RNY327700 RXO327700:RXU327700 SHK327700:SHQ327700 SRG327700:SRM327700 TBC327700:TBI327700 TKY327700:TLE327700 TUU327700:TVA327700 UEQ327700:UEW327700 UOM327700:UOS327700 UYI327700:UYO327700 VIE327700:VIK327700 VSA327700:VSG327700 WBW327700:WCC327700 WLS327700:WLY327700 WVO327700:WVU327700 G393236:M393236 JC393236:JI393236 SY393236:TE393236 ACU393236:ADA393236 AMQ393236:AMW393236 AWM393236:AWS393236 BGI393236:BGO393236 BQE393236:BQK393236 CAA393236:CAG393236 CJW393236:CKC393236 CTS393236:CTY393236 DDO393236:DDU393236 DNK393236:DNQ393236 DXG393236:DXM393236 EHC393236:EHI393236 EQY393236:ERE393236 FAU393236:FBA393236 FKQ393236:FKW393236 FUM393236:FUS393236 GEI393236:GEO393236 GOE393236:GOK393236 GYA393236:GYG393236 HHW393236:HIC393236 HRS393236:HRY393236 IBO393236:IBU393236 ILK393236:ILQ393236 IVG393236:IVM393236 JFC393236:JFI393236 JOY393236:JPE393236 JYU393236:JZA393236 KIQ393236:KIW393236 KSM393236:KSS393236 LCI393236:LCO393236 LME393236:LMK393236 LWA393236:LWG393236 MFW393236:MGC393236 MPS393236:MPY393236 MZO393236:MZU393236 NJK393236:NJQ393236 NTG393236:NTM393236 ODC393236:ODI393236 OMY393236:ONE393236 OWU393236:OXA393236 PGQ393236:PGW393236 PQM393236:PQS393236 QAI393236:QAO393236 QKE393236:QKK393236 QUA393236:QUG393236 RDW393236:REC393236 RNS393236:RNY393236 RXO393236:RXU393236 SHK393236:SHQ393236 SRG393236:SRM393236 TBC393236:TBI393236 TKY393236:TLE393236 TUU393236:TVA393236 UEQ393236:UEW393236 UOM393236:UOS393236 UYI393236:UYO393236 VIE393236:VIK393236 VSA393236:VSG393236 WBW393236:WCC393236 WLS393236:WLY393236 WVO393236:WVU393236 G458772:M458772 JC458772:JI458772 SY458772:TE458772 ACU458772:ADA458772 AMQ458772:AMW458772 AWM458772:AWS458772 BGI458772:BGO458772 BQE458772:BQK458772 CAA458772:CAG458772 CJW458772:CKC458772 CTS458772:CTY458772 DDO458772:DDU458772 DNK458772:DNQ458772 DXG458772:DXM458772 EHC458772:EHI458772 EQY458772:ERE458772 FAU458772:FBA458772 FKQ458772:FKW458772 FUM458772:FUS458772 GEI458772:GEO458772 GOE458772:GOK458772 GYA458772:GYG458772 HHW458772:HIC458772 HRS458772:HRY458772 IBO458772:IBU458772 ILK458772:ILQ458772 IVG458772:IVM458772 JFC458772:JFI458772 JOY458772:JPE458772 JYU458772:JZA458772 KIQ458772:KIW458772 KSM458772:KSS458772 LCI458772:LCO458772 LME458772:LMK458772 LWA458772:LWG458772 MFW458772:MGC458772 MPS458772:MPY458772 MZO458772:MZU458772 NJK458772:NJQ458772 NTG458772:NTM458772 ODC458772:ODI458772 OMY458772:ONE458772 OWU458772:OXA458772 PGQ458772:PGW458772 PQM458772:PQS458772 QAI458772:QAO458772 QKE458772:QKK458772 QUA458772:QUG458772 RDW458772:REC458772 RNS458772:RNY458772 RXO458772:RXU458772 SHK458772:SHQ458772 SRG458772:SRM458772 TBC458772:TBI458772 TKY458772:TLE458772 TUU458772:TVA458772 UEQ458772:UEW458772 UOM458772:UOS458772 UYI458772:UYO458772 VIE458772:VIK458772 VSA458772:VSG458772 WBW458772:WCC458772 WLS458772:WLY458772 WVO458772:WVU458772 G524308:M524308 JC524308:JI524308 SY524308:TE524308 ACU524308:ADA524308 AMQ524308:AMW524308 AWM524308:AWS524308 BGI524308:BGO524308 BQE524308:BQK524308 CAA524308:CAG524308 CJW524308:CKC524308 CTS524308:CTY524308 DDO524308:DDU524308 DNK524308:DNQ524308 DXG524308:DXM524308 EHC524308:EHI524308 EQY524308:ERE524308 FAU524308:FBA524308 FKQ524308:FKW524308 FUM524308:FUS524308 GEI524308:GEO524308 GOE524308:GOK524308 GYA524308:GYG524308 HHW524308:HIC524308 HRS524308:HRY524308 IBO524308:IBU524308 ILK524308:ILQ524308 IVG524308:IVM524308 JFC524308:JFI524308 JOY524308:JPE524308 JYU524308:JZA524308 KIQ524308:KIW524308 KSM524308:KSS524308 LCI524308:LCO524308 LME524308:LMK524308 LWA524308:LWG524308 MFW524308:MGC524308 MPS524308:MPY524308 MZO524308:MZU524308 NJK524308:NJQ524308 NTG524308:NTM524308 ODC524308:ODI524308 OMY524308:ONE524308 OWU524308:OXA524308 PGQ524308:PGW524308 PQM524308:PQS524308 QAI524308:QAO524308 QKE524308:QKK524308 QUA524308:QUG524308 RDW524308:REC524308 RNS524308:RNY524308 RXO524308:RXU524308 SHK524308:SHQ524308 SRG524308:SRM524308 TBC524308:TBI524308 TKY524308:TLE524308 TUU524308:TVA524308 UEQ524308:UEW524308 UOM524308:UOS524308 UYI524308:UYO524308 VIE524308:VIK524308 VSA524308:VSG524308 WBW524308:WCC524308 WLS524308:WLY524308 WVO524308:WVU524308 G589844:M589844 JC589844:JI589844 SY589844:TE589844 ACU589844:ADA589844 AMQ589844:AMW589844 AWM589844:AWS589844 BGI589844:BGO589844 BQE589844:BQK589844 CAA589844:CAG589844 CJW589844:CKC589844 CTS589844:CTY589844 DDO589844:DDU589844 DNK589844:DNQ589844 DXG589844:DXM589844 EHC589844:EHI589844 EQY589844:ERE589844 FAU589844:FBA589844 FKQ589844:FKW589844 FUM589844:FUS589844 GEI589844:GEO589844 GOE589844:GOK589844 GYA589844:GYG589844 HHW589844:HIC589844 HRS589844:HRY589844 IBO589844:IBU589844 ILK589844:ILQ589844 IVG589844:IVM589844 JFC589844:JFI589844 JOY589844:JPE589844 JYU589844:JZA589844 KIQ589844:KIW589844 KSM589844:KSS589844 LCI589844:LCO589844 LME589844:LMK589844 LWA589844:LWG589844 MFW589844:MGC589844 MPS589844:MPY589844 MZO589844:MZU589844 NJK589844:NJQ589844 NTG589844:NTM589844 ODC589844:ODI589844 OMY589844:ONE589844 OWU589844:OXA589844 PGQ589844:PGW589844 PQM589844:PQS589844 QAI589844:QAO589844 QKE589844:QKK589844 QUA589844:QUG589844 RDW589844:REC589844 RNS589844:RNY589844 RXO589844:RXU589844 SHK589844:SHQ589844 SRG589844:SRM589844 TBC589844:TBI589844 TKY589844:TLE589844 TUU589844:TVA589844 UEQ589844:UEW589844 UOM589844:UOS589844 UYI589844:UYO589844 VIE589844:VIK589844 VSA589844:VSG589844 WBW589844:WCC589844 WLS589844:WLY589844 WVO589844:WVU589844 G655380:M655380 JC655380:JI655380 SY655380:TE655380 ACU655380:ADA655380 AMQ655380:AMW655380 AWM655380:AWS655380 BGI655380:BGO655380 BQE655380:BQK655380 CAA655380:CAG655380 CJW655380:CKC655380 CTS655380:CTY655380 DDO655380:DDU655380 DNK655380:DNQ655380 DXG655380:DXM655380 EHC655380:EHI655380 EQY655380:ERE655380 FAU655380:FBA655380 FKQ655380:FKW655380 FUM655380:FUS655380 GEI655380:GEO655380 GOE655380:GOK655380 GYA655380:GYG655380 HHW655380:HIC655380 HRS655380:HRY655380 IBO655380:IBU655380 ILK655380:ILQ655380 IVG655380:IVM655380 JFC655380:JFI655380 JOY655380:JPE655380 JYU655380:JZA655380 KIQ655380:KIW655380 KSM655380:KSS655380 LCI655380:LCO655380 LME655380:LMK655380 LWA655380:LWG655380 MFW655380:MGC655380 MPS655380:MPY655380 MZO655380:MZU655380 NJK655380:NJQ655380 NTG655380:NTM655380 ODC655380:ODI655380 OMY655380:ONE655380 OWU655380:OXA655380 PGQ655380:PGW655380 PQM655380:PQS655380 QAI655380:QAO655380 QKE655380:QKK655380 QUA655380:QUG655380 RDW655380:REC655380 RNS655380:RNY655380 RXO655380:RXU655380 SHK655380:SHQ655380 SRG655380:SRM655380 TBC655380:TBI655380 TKY655380:TLE655380 TUU655380:TVA655380 UEQ655380:UEW655380 UOM655380:UOS655380 UYI655380:UYO655380 VIE655380:VIK655380 VSA655380:VSG655380 WBW655380:WCC655380 WLS655380:WLY655380 WVO655380:WVU655380 G720916:M720916 JC720916:JI720916 SY720916:TE720916 ACU720916:ADA720916 AMQ720916:AMW720916 AWM720916:AWS720916 BGI720916:BGO720916 BQE720916:BQK720916 CAA720916:CAG720916 CJW720916:CKC720916 CTS720916:CTY720916 DDO720916:DDU720916 DNK720916:DNQ720916 DXG720916:DXM720916 EHC720916:EHI720916 EQY720916:ERE720916 FAU720916:FBA720916 FKQ720916:FKW720916 FUM720916:FUS720916 GEI720916:GEO720916 GOE720916:GOK720916 GYA720916:GYG720916 HHW720916:HIC720916 HRS720916:HRY720916 IBO720916:IBU720916 ILK720916:ILQ720916 IVG720916:IVM720916 JFC720916:JFI720916 JOY720916:JPE720916 JYU720916:JZA720916 KIQ720916:KIW720916 KSM720916:KSS720916 LCI720916:LCO720916 LME720916:LMK720916 LWA720916:LWG720916 MFW720916:MGC720916 MPS720916:MPY720916 MZO720916:MZU720916 NJK720916:NJQ720916 NTG720916:NTM720916 ODC720916:ODI720916 OMY720916:ONE720916 OWU720916:OXA720916 PGQ720916:PGW720916 PQM720916:PQS720916 QAI720916:QAO720916 QKE720916:QKK720916 QUA720916:QUG720916 RDW720916:REC720916 RNS720916:RNY720916 RXO720916:RXU720916 SHK720916:SHQ720916 SRG720916:SRM720916 TBC720916:TBI720916 TKY720916:TLE720916 TUU720916:TVA720916 UEQ720916:UEW720916 UOM720916:UOS720916 UYI720916:UYO720916 VIE720916:VIK720916 VSA720916:VSG720916 WBW720916:WCC720916 WLS720916:WLY720916 WVO720916:WVU720916 G786452:M786452 JC786452:JI786452 SY786452:TE786452 ACU786452:ADA786452 AMQ786452:AMW786452 AWM786452:AWS786452 BGI786452:BGO786452 BQE786452:BQK786452 CAA786452:CAG786452 CJW786452:CKC786452 CTS786452:CTY786452 DDO786452:DDU786452 DNK786452:DNQ786452 DXG786452:DXM786452 EHC786452:EHI786452 EQY786452:ERE786452 FAU786452:FBA786452 FKQ786452:FKW786452 FUM786452:FUS786452 GEI786452:GEO786452 GOE786452:GOK786452 GYA786452:GYG786452 HHW786452:HIC786452 HRS786452:HRY786452 IBO786452:IBU786452 ILK786452:ILQ786452 IVG786452:IVM786452 JFC786452:JFI786452 JOY786452:JPE786452 JYU786452:JZA786452 KIQ786452:KIW786452 KSM786452:KSS786452 LCI786452:LCO786452 LME786452:LMK786452 LWA786452:LWG786452 MFW786452:MGC786452 MPS786452:MPY786452 MZO786452:MZU786452 NJK786452:NJQ786452 NTG786452:NTM786452 ODC786452:ODI786452 OMY786452:ONE786452 OWU786452:OXA786452 PGQ786452:PGW786452 PQM786452:PQS786452 QAI786452:QAO786452 QKE786452:QKK786452 QUA786452:QUG786452 RDW786452:REC786452 RNS786452:RNY786452 RXO786452:RXU786452 SHK786452:SHQ786452 SRG786452:SRM786452 TBC786452:TBI786452 TKY786452:TLE786452 TUU786452:TVA786452 UEQ786452:UEW786452 UOM786452:UOS786452 UYI786452:UYO786452 VIE786452:VIK786452 VSA786452:VSG786452 WBW786452:WCC786452 WLS786452:WLY786452 WVO786452:WVU786452 G851988:M851988 JC851988:JI851988 SY851988:TE851988 ACU851988:ADA851988 AMQ851988:AMW851988 AWM851988:AWS851988 BGI851988:BGO851988 BQE851988:BQK851988 CAA851988:CAG851988 CJW851988:CKC851988 CTS851988:CTY851988 DDO851988:DDU851988 DNK851988:DNQ851988 DXG851988:DXM851988 EHC851988:EHI851988 EQY851988:ERE851988 FAU851988:FBA851988 FKQ851988:FKW851988 FUM851988:FUS851988 GEI851988:GEO851988 GOE851988:GOK851988 GYA851988:GYG851988 HHW851988:HIC851988 HRS851988:HRY851988 IBO851988:IBU851988 ILK851988:ILQ851988 IVG851988:IVM851988 JFC851988:JFI851988 JOY851988:JPE851988 JYU851988:JZA851988 KIQ851988:KIW851988 KSM851988:KSS851988 LCI851988:LCO851988 LME851988:LMK851988 LWA851988:LWG851988 MFW851988:MGC851988 MPS851988:MPY851988 MZO851988:MZU851988 NJK851988:NJQ851988 NTG851988:NTM851988 ODC851988:ODI851988 OMY851988:ONE851988 OWU851988:OXA851988 PGQ851988:PGW851988 PQM851988:PQS851988 QAI851988:QAO851988 QKE851988:QKK851988 QUA851988:QUG851988 RDW851988:REC851988 RNS851988:RNY851988 RXO851988:RXU851988 SHK851988:SHQ851988 SRG851988:SRM851988 TBC851988:TBI851988 TKY851988:TLE851988 TUU851988:TVA851988 UEQ851988:UEW851988 UOM851988:UOS851988 UYI851988:UYO851988 VIE851988:VIK851988 VSA851988:VSG851988 WBW851988:WCC851988 WLS851988:WLY851988 WVO851988:WVU851988 G917524:M917524 JC917524:JI917524 SY917524:TE917524 ACU917524:ADA917524 AMQ917524:AMW917524 AWM917524:AWS917524 BGI917524:BGO917524 BQE917524:BQK917524 CAA917524:CAG917524 CJW917524:CKC917524 CTS917524:CTY917524 DDO917524:DDU917524 DNK917524:DNQ917524 DXG917524:DXM917524 EHC917524:EHI917524 EQY917524:ERE917524 FAU917524:FBA917524 FKQ917524:FKW917524 FUM917524:FUS917524 GEI917524:GEO917524 GOE917524:GOK917524 GYA917524:GYG917524 HHW917524:HIC917524 HRS917524:HRY917524 IBO917524:IBU917524 ILK917524:ILQ917524 IVG917524:IVM917524 JFC917524:JFI917524 JOY917524:JPE917524 JYU917524:JZA917524 KIQ917524:KIW917524 KSM917524:KSS917524 LCI917524:LCO917524 LME917524:LMK917524 LWA917524:LWG917524 MFW917524:MGC917524 MPS917524:MPY917524 MZO917524:MZU917524 NJK917524:NJQ917524 NTG917524:NTM917524 ODC917524:ODI917524 OMY917524:ONE917524 OWU917524:OXA917524 PGQ917524:PGW917524 PQM917524:PQS917524 QAI917524:QAO917524 QKE917524:QKK917524 QUA917524:QUG917524 RDW917524:REC917524 RNS917524:RNY917524 RXO917524:RXU917524 SHK917524:SHQ917524 SRG917524:SRM917524 TBC917524:TBI917524 TKY917524:TLE917524 TUU917524:TVA917524 UEQ917524:UEW917524 UOM917524:UOS917524 UYI917524:UYO917524 VIE917524:VIK917524 VSA917524:VSG917524 WBW917524:WCC917524 WLS917524:WLY917524 WVO917524:WVU917524" xr:uid="{C4112D2D-5C04-41BA-99E8-E9A9CAAFB29C}">
      <formula1>"想定賃料(管理費含),確定賃料(管理費含)"</formula1>
    </dataValidation>
    <dataValidation type="list" allowBlank="1" showInputMessage="1" showErrorMessage="1" sqref="W917504:Y917504 JS917504:JU917504 TO917504:TQ917504 ADK917504:ADM917504 ANG917504:ANI917504 AXC917504:AXE917504 BGY917504:BHA917504 BQU917504:BQW917504 CAQ917504:CAS917504 CKM917504:CKO917504 CUI917504:CUK917504 DEE917504:DEG917504 DOA917504:DOC917504 DXW917504:DXY917504 EHS917504:EHU917504 ERO917504:ERQ917504 FBK917504:FBM917504 FLG917504:FLI917504 FVC917504:FVE917504 GEY917504:GFA917504 GOU917504:GOW917504 GYQ917504:GYS917504 HIM917504:HIO917504 HSI917504:HSK917504 ICE917504:ICG917504 IMA917504:IMC917504 IVW917504:IVY917504 JFS917504:JFU917504 JPO917504:JPQ917504 JZK917504:JZM917504 KJG917504:KJI917504 KTC917504:KTE917504 LCY917504:LDA917504 LMU917504:LMW917504 LWQ917504:LWS917504 MGM917504:MGO917504 MQI917504:MQK917504 NAE917504:NAG917504 NKA917504:NKC917504 NTW917504:NTY917504 ODS917504:ODU917504 ONO917504:ONQ917504 OXK917504:OXM917504 PHG917504:PHI917504 PRC917504:PRE917504 QAY917504:QBA917504 QKU917504:QKW917504 QUQ917504:QUS917504 REM917504:REO917504 ROI917504:ROK917504 RYE917504:RYG917504 SIA917504:SIC917504 SRW917504:SRY917504 TBS917504:TBU917504 TLO917504:TLQ917504 TVK917504:TVM917504 UFG917504:UFI917504 UPC917504:UPE917504 UYY917504:UZA917504 VIU917504:VIW917504 VSQ917504:VSS917504 WCM917504:WCO917504 WMI917504:WMK917504 WWE917504:WWG917504 W65544:Y65544 JS65544:JU65544 TO65544:TQ65544 ADK65544:ADM65544 ANG65544:ANI65544 AXC65544:AXE65544 BGY65544:BHA65544 BQU65544:BQW65544 CAQ65544:CAS65544 CKM65544:CKO65544 CUI65544:CUK65544 DEE65544:DEG65544 DOA65544:DOC65544 DXW65544:DXY65544 EHS65544:EHU65544 ERO65544:ERQ65544 FBK65544:FBM65544 FLG65544:FLI65544 FVC65544:FVE65544 GEY65544:GFA65544 GOU65544:GOW65544 GYQ65544:GYS65544 HIM65544:HIO65544 HSI65544:HSK65544 ICE65544:ICG65544 IMA65544:IMC65544 IVW65544:IVY65544 JFS65544:JFU65544 JPO65544:JPQ65544 JZK65544:JZM65544 KJG65544:KJI65544 KTC65544:KTE65544 LCY65544:LDA65544 LMU65544:LMW65544 LWQ65544:LWS65544 MGM65544:MGO65544 MQI65544:MQK65544 NAE65544:NAG65544 NKA65544:NKC65544 NTW65544:NTY65544 ODS65544:ODU65544 ONO65544:ONQ65544 OXK65544:OXM65544 PHG65544:PHI65544 PRC65544:PRE65544 QAY65544:QBA65544 QKU65544:QKW65544 QUQ65544:QUS65544 REM65544:REO65544 ROI65544:ROK65544 RYE65544:RYG65544 SIA65544:SIC65544 SRW65544:SRY65544 TBS65544:TBU65544 TLO65544:TLQ65544 TVK65544:TVM65544 UFG65544:UFI65544 UPC65544:UPE65544 UYY65544:UZA65544 VIU65544:VIW65544 VSQ65544:VSS65544 WCM65544:WCO65544 WMI65544:WMK65544 WWE65544:WWG65544 W131080:Y131080 JS131080:JU131080 TO131080:TQ131080 ADK131080:ADM131080 ANG131080:ANI131080 AXC131080:AXE131080 BGY131080:BHA131080 BQU131080:BQW131080 CAQ131080:CAS131080 CKM131080:CKO131080 CUI131080:CUK131080 DEE131080:DEG131080 DOA131080:DOC131080 DXW131080:DXY131080 EHS131080:EHU131080 ERO131080:ERQ131080 FBK131080:FBM131080 FLG131080:FLI131080 FVC131080:FVE131080 GEY131080:GFA131080 GOU131080:GOW131080 GYQ131080:GYS131080 HIM131080:HIO131080 HSI131080:HSK131080 ICE131080:ICG131080 IMA131080:IMC131080 IVW131080:IVY131080 JFS131080:JFU131080 JPO131080:JPQ131080 JZK131080:JZM131080 KJG131080:KJI131080 KTC131080:KTE131080 LCY131080:LDA131080 LMU131080:LMW131080 LWQ131080:LWS131080 MGM131080:MGO131080 MQI131080:MQK131080 NAE131080:NAG131080 NKA131080:NKC131080 NTW131080:NTY131080 ODS131080:ODU131080 ONO131080:ONQ131080 OXK131080:OXM131080 PHG131080:PHI131080 PRC131080:PRE131080 QAY131080:QBA131080 QKU131080:QKW131080 QUQ131080:QUS131080 REM131080:REO131080 ROI131080:ROK131080 RYE131080:RYG131080 SIA131080:SIC131080 SRW131080:SRY131080 TBS131080:TBU131080 TLO131080:TLQ131080 TVK131080:TVM131080 UFG131080:UFI131080 UPC131080:UPE131080 UYY131080:UZA131080 VIU131080:VIW131080 VSQ131080:VSS131080 WCM131080:WCO131080 WMI131080:WMK131080 WWE131080:WWG131080 W196616:Y196616 JS196616:JU196616 TO196616:TQ196616 ADK196616:ADM196616 ANG196616:ANI196616 AXC196616:AXE196616 BGY196616:BHA196616 BQU196616:BQW196616 CAQ196616:CAS196616 CKM196616:CKO196616 CUI196616:CUK196616 DEE196616:DEG196616 DOA196616:DOC196616 DXW196616:DXY196616 EHS196616:EHU196616 ERO196616:ERQ196616 FBK196616:FBM196616 FLG196616:FLI196616 FVC196616:FVE196616 GEY196616:GFA196616 GOU196616:GOW196616 GYQ196616:GYS196616 HIM196616:HIO196616 HSI196616:HSK196616 ICE196616:ICG196616 IMA196616:IMC196616 IVW196616:IVY196616 JFS196616:JFU196616 JPO196616:JPQ196616 JZK196616:JZM196616 KJG196616:KJI196616 KTC196616:KTE196616 LCY196616:LDA196616 LMU196616:LMW196616 LWQ196616:LWS196616 MGM196616:MGO196616 MQI196616:MQK196616 NAE196616:NAG196616 NKA196616:NKC196616 NTW196616:NTY196616 ODS196616:ODU196616 ONO196616:ONQ196616 OXK196616:OXM196616 PHG196616:PHI196616 PRC196616:PRE196616 QAY196616:QBA196616 QKU196616:QKW196616 QUQ196616:QUS196616 REM196616:REO196616 ROI196616:ROK196616 RYE196616:RYG196616 SIA196616:SIC196616 SRW196616:SRY196616 TBS196616:TBU196616 TLO196616:TLQ196616 TVK196616:TVM196616 UFG196616:UFI196616 UPC196616:UPE196616 UYY196616:UZA196616 VIU196616:VIW196616 VSQ196616:VSS196616 WCM196616:WCO196616 WMI196616:WMK196616 WWE196616:WWG196616 W262152:Y262152 JS262152:JU262152 TO262152:TQ262152 ADK262152:ADM262152 ANG262152:ANI262152 AXC262152:AXE262152 BGY262152:BHA262152 BQU262152:BQW262152 CAQ262152:CAS262152 CKM262152:CKO262152 CUI262152:CUK262152 DEE262152:DEG262152 DOA262152:DOC262152 DXW262152:DXY262152 EHS262152:EHU262152 ERO262152:ERQ262152 FBK262152:FBM262152 FLG262152:FLI262152 FVC262152:FVE262152 GEY262152:GFA262152 GOU262152:GOW262152 GYQ262152:GYS262152 HIM262152:HIO262152 HSI262152:HSK262152 ICE262152:ICG262152 IMA262152:IMC262152 IVW262152:IVY262152 JFS262152:JFU262152 JPO262152:JPQ262152 JZK262152:JZM262152 KJG262152:KJI262152 KTC262152:KTE262152 LCY262152:LDA262152 LMU262152:LMW262152 LWQ262152:LWS262152 MGM262152:MGO262152 MQI262152:MQK262152 NAE262152:NAG262152 NKA262152:NKC262152 NTW262152:NTY262152 ODS262152:ODU262152 ONO262152:ONQ262152 OXK262152:OXM262152 PHG262152:PHI262152 PRC262152:PRE262152 QAY262152:QBA262152 QKU262152:QKW262152 QUQ262152:QUS262152 REM262152:REO262152 ROI262152:ROK262152 RYE262152:RYG262152 SIA262152:SIC262152 SRW262152:SRY262152 TBS262152:TBU262152 TLO262152:TLQ262152 TVK262152:TVM262152 UFG262152:UFI262152 UPC262152:UPE262152 UYY262152:UZA262152 VIU262152:VIW262152 VSQ262152:VSS262152 WCM262152:WCO262152 WMI262152:WMK262152 WWE262152:WWG262152 W327688:Y327688 JS327688:JU327688 TO327688:TQ327688 ADK327688:ADM327688 ANG327688:ANI327688 AXC327688:AXE327688 BGY327688:BHA327688 BQU327688:BQW327688 CAQ327688:CAS327688 CKM327688:CKO327688 CUI327688:CUK327688 DEE327688:DEG327688 DOA327688:DOC327688 DXW327688:DXY327688 EHS327688:EHU327688 ERO327688:ERQ327688 FBK327688:FBM327688 FLG327688:FLI327688 FVC327688:FVE327688 GEY327688:GFA327688 GOU327688:GOW327688 GYQ327688:GYS327688 HIM327688:HIO327688 HSI327688:HSK327688 ICE327688:ICG327688 IMA327688:IMC327688 IVW327688:IVY327688 JFS327688:JFU327688 JPO327688:JPQ327688 JZK327688:JZM327688 KJG327688:KJI327688 KTC327688:KTE327688 LCY327688:LDA327688 LMU327688:LMW327688 LWQ327688:LWS327688 MGM327688:MGO327688 MQI327688:MQK327688 NAE327688:NAG327688 NKA327688:NKC327688 NTW327688:NTY327688 ODS327688:ODU327688 ONO327688:ONQ327688 OXK327688:OXM327688 PHG327688:PHI327688 PRC327688:PRE327688 QAY327688:QBA327688 QKU327688:QKW327688 QUQ327688:QUS327688 REM327688:REO327688 ROI327688:ROK327688 RYE327688:RYG327688 SIA327688:SIC327688 SRW327688:SRY327688 TBS327688:TBU327688 TLO327688:TLQ327688 TVK327688:TVM327688 UFG327688:UFI327688 UPC327688:UPE327688 UYY327688:UZA327688 VIU327688:VIW327688 VSQ327688:VSS327688 WCM327688:WCO327688 WMI327688:WMK327688 WWE327688:WWG327688 W393224:Y393224 JS393224:JU393224 TO393224:TQ393224 ADK393224:ADM393224 ANG393224:ANI393224 AXC393224:AXE393224 BGY393224:BHA393224 BQU393224:BQW393224 CAQ393224:CAS393224 CKM393224:CKO393224 CUI393224:CUK393224 DEE393224:DEG393224 DOA393224:DOC393224 DXW393224:DXY393224 EHS393224:EHU393224 ERO393224:ERQ393224 FBK393224:FBM393224 FLG393224:FLI393224 FVC393224:FVE393224 GEY393224:GFA393224 GOU393224:GOW393224 GYQ393224:GYS393224 HIM393224:HIO393224 HSI393224:HSK393224 ICE393224:ICG393224 IMA393224:IMC393224 IVW393224:IVY393224 JFS393224:JFU393224 JPO393224:JPQ393224 JZK393224:JZM393224 KJG393224:KJI393224 KTC393224:KTE393224 LCY393224:LDA393224 LMU393224:LMW393224 LWQ393224:LWS393224 MGM393224:MGO393224 MQI393224:MQK393224 NAE393224:NAG393224 NKA393224:NKC393224 NTW393224:NTY393224 ODS393224:ODU393224 ONO393224:ONQ393224 OXK393224:OXM393224 PHG393224:PHI393224 PRC393224:PRE393224 QAY393224:QBA393224 QKU393224:QKW393224 QUQ393224:QUS393224 REM393224:REO393224 ROI393224:ROK393224 RYE393224:RYG393224 SIA393224:SIC393224 SRW393224:SRY393224 TBS393224:TBU393224 TLO393224:TLQ393224 TVK393224:TVM393224 UFG393224:UFI393224 UPC393224:UPE393224 UYY393224:UZA393224 VIU393224:VIW393224 VSQ393224:VSS393224 WCM393224:WCO393224 WMI393224:WMK393224 WWE393224:WWG393224 W458760:Y458760 JS458760:JU458760 TO458760:TQ458760 ADK458760:ADM458760 ANG458760:ANI458760 AXC458760:AXE458760 BGY458760:BHA458760 BQU458760:BQW458760 CAQ458760:CAS458760 CKM458760:CKO458760 CUI458760:CUK458760 DEE458760:DEG458760 DOA458760:DOC458760 DXW458760:DXY458760 EHS458760:EHU458760 ERO458760:ERQ458760 FBK458760:FBM458760 FLG458760:FLI458760 FVC458760:FVE458760 GEY458760:GFA458760 GOU458760:GOW458760 GYQ458760:GYS458760 HIM458760:HIO458760 HSI458760:HSK458760 ICE458760:ICG458760 IMA458760:IMC458760 IVW458760:IVY458760 JFS458760:JFU458760 JPO458760:JPQ458760 JZK458760:JZM458760 KJG458760:KJI458760 KTC458760:KTE458760 LCY458760:LDA458760 LMU458760:LMW458760 LWQ458760:LWS458760 MGM458760:MGO458760 MQI458760:MQK458760 NAE458760:NAG458760 NKA458760:NKC458760 NTW458760:NTY458760 ODS458760:ODU458760 ONO458760:ONQ458760 OXK458760:OXM458760 PHG458760:PHI458760 PRC458760:PRE458760 QAY458760:QBA458760 QKU458760:QKW458760 QUQ458760:QUS458760 REM458760:REO458760 ROI458760:ROK458760 RYE458760:RYG458760 SIA458760:SIC458760 SRW458760:SRY458760 TBS458760:TBU458760 TLO458760:TLQ458760 TVK458760:TVM458760 UFG458760:UFI458760 UPC458760:UPE458760 UYY458760:UZA458760 VIU458760:VIW458760 VSQ458760:VSS458760 WCM458760:WCO458760 WMI458760:WMK458760 WWE458760:WWG458760 W524296:Y524296 JS524296:JU524296 TO524296:TQ524296 ADK524296:ADM524296 ANG524296:ANI524296 AXC524296:AXE524296 BGY524296:BHA524296 BQU524296:BQW524296 CAQ524296:CAS524296 CKM524296:CKO524296 CUI524296:CUK524296 DEE524296:DEG524296 DOA524296:DOC524296 DXW524296:DXY524296 EHS524296:EHU524296 ERO524296:ERQ524296 FBK524296:FBM524296 FLG524296:FLI524296 FVC524296:FVE524296 GEY524296:GFA524296 GOU524296:GOW524296 GYQ524296:GYS524296 HIM524296:HIO524296 HSI524296:HSK524296 ICE524296:ICG524296 IMA524296:IMC524296 IVW524296:IVY524296 JFS524296:JFU524296 JPO524296:JPQ524296 JZK524296:JZM524296 KJG524296:KJI524296 KTC524296:KTE524296 LCY524296:LDA524296 LMU524296:LMW524296 LWQ524296:LWS524296 MGM524296:MGO524296 MQI524296:MQK524296 NAE524296:NAG524296 NKA524296:NKC524296 NTW524296:NTY524296 ODS524296:ODU524296 ONO524296:ONQ524296 OXK524296:OXM524296 PHG524296:PHI524296 PRC524296:PRE524296 QAY524296:QBA524296 QKU524296:QKW524296 QUQ524296:QUS524296 REM524296:REO524296 ROI524296:ROK524296 RYE524296:RYG524296 SIA524296:SIC524296 SRW524296:SRY524296 TBS524296:TBU524296 TLO524296:TLQ524296 TVK524296:TVM524296 UFG524296:UFI524296 UPC524296:UPE524296 UYY524296:UZA524296 VIU524296:VIW524296 VSQ524296:VSS524296 WCM524296:WCO524296 WMI524296:WMK524296 WWE524296:WWG524296 W589832:Y589832 JS589832:JU589832 TO589832:TQ589832 ADK589832:ADM589832 ANG589832:ANI589832 AXC589832:AXE589832 BGY589832:BHA589832 BQU589832:BQW589832 CAQ589832:CAS589832 CKM589832:CKO589832 CUI589832:CUK589832 DEE589832:DEG589832 DOA589832:DOC589832 DXW589832:DXY589832 EHS589832:EHU589832 ERO589832:ERQ589832 FBK589832:FBM589832 FLG589832:FLI589832 FVC589832:FVE589832 GEY589832:GFA589832 GOU589832:GOW589832 GYQ589832:GYS589832 HIM589832:HIO589832 HSI589832:HSK589832 ICE589832:ICG589832 IMA589832:IMC589832 IVW589832:IVY589832 JFS589832:JFU589832 JPO589832:JPQ589832 JZK589832:JZM589832 KJG589832:KJI589832 KTC589832:KTE589832 LCY589832:LDA589832 LMU589832:LMW589832 LWQ589832:LWS589832 MGM589832:MGO589832 MQI589832:MQK589832 NAE589832:NAG589832 NKA589832:NKC589832 NTW589832:NTY589832 ODS589832:ODU589832 ONO589832:ONQ589832 OXK589832:OXM589832 PHG589832:PHI589832 PRC589832:PRE589832 QAY589832:QBA589832 QKU589832:QKW589832 QUQ589832:QUS589832 REM589832:REO589832 ROI589832:ROK589832 RYE589832:RYG589832 SIA589832:SIC589832 SRW589832:SRY589832 TBS589832:TBU589832 TLO589832:TLQ589832 TVK589832:TVM589832 UFG589832:UFI589832 UPC589832:UPE589832 UYY589832:UZA589832 VIU589832:VIW589832 VSQ589832:VSS589832 WCM589832:WCO589832 WMI589832:WMK589832 WWE589832:WWG589832 W655368:Y655368 JS655368:JU655368 TO655368:TQ655368 ADK655368:ADM655368 ANG655368:ANI655368 AXC655368:AXE655368 BGY655368:BHA655368 BQU655368:BQW655368 CAQ655368:CAS655368 CKM655368:CKO655368 CUI655368:CUK655368 DEE655368:DEG655368 DOA655368:DOC655368 DXW655368:DXY655368 EHS655368:EHU655368 ERO655368:ERQ655368 FBK655368:FBM655368 FLG655368:FLI655368 FVC655368:FVE655368 GEY655368:GFA655368 GOU655368:GOW655368 GYQ655368:GYS655368 HIM655368:HIO655368 HSI655368:HSK655368 ICE655368:ICG655368 IMA655368:IMC655368 IVW655368:IVY655368 JFS655368:JFU655368 JPO655368:JPQ655368 JZK655368:JZM655368 KJG655368:KJI655368 KTC655368:KTE655368 LCY655368:LDA655368 LMU655368:LMW655368 LWQ655368:LWS655368 MGM655368:MGO655368 MQI655368:MQK655368 NAE655368:NAG655368 NKA655368:NKC655368 NTW655368:NTY655368 ODS655368:ODU655368 ONO655368:ONQ655368 OXK655368:OXM655368 PHG655368:PHI655368 PRC655368:PRE655368 QAY655368:QBA655368 QKU655368:QKW655368 QUQ655368:QUS655368 REM655368:REO655368 ROI655368:ROK655368 RYE655368:RYG655368 SIA655368:SIC655368 SRW655368:SRY655368 TBS655368:TBU655368 TLO655368:TLQ655368 TVK655368:TVM655368 UFG655368:UFI655368 UPC655368:UPE655368 UYY655368:UZA655368 VIU655368:VIW655368 VSQ655368:VSS655368 WCM655368:WCO655368 WMI655368:WMK655368 WWE655368:WWG655368 W720904:Y720904 JS720904:JU720904 TO720904:TQ720904 ADK720904:ADM720904 ANG720904:ANI720904 AXC720904:AXE720904 BGY720904:BHA720904 BQU720904:BQW720904 CAQ720904:CAS720904 CKM720904:CKO720904 CUI720904:CUK720904 DEE720904:DEG720904 DOA720904:DOC720904 DXW720904:DXY720904 EHS720904:EHU720904 ERO720904:ERQ720904 FBK720904:FBM720904 FLG720904:FLI720904 FVC720904:FVE720904 GEY720904:GFA720904 GOU720904:GOW720904 GYQ720904:GYS720904 HIM720904:HIO720904 HSI720904:HSK720904 ICE720904:ICG720904 IMA720904:IMC720904 IVW720904:IVY720904 JFS720904:JFU720904 JPO720904:JPQ720904 JZK720904:JZM720904 KJG720904:KJI720904 KTC720904:KTE720904 LCY720904:LDA720904 LMU720904:LMW720904 LWQ720904:LWS720904 MGM720904:MGO720904 MQI720904:MQK720904 NAE720904:NAG720904 NKA720904:NKC720904 NTW720904:NTY720904 ODS720904:ODU720904 ONO720904:ONQ720904 OXK720904:OXM720904 PHG720904:PHI720904 PRC720904:PRE720904 QAY720904:QBA720904 QKU720904:QKW720904 QUQ720904:QUS720904 REM720904:REO720904 ROI720904:ROK720904 RYE720904:RYG720904 SIA720904:SIC720904 SRW720904:SRY720904 TBS720904:TBU720904 TLO720904:TLQ720904 TVK720904:TVM720904 UFG720904:UFI720904 UPC720904:UPE720904 UYY720904:UZA720904 VIU720904:VIW720904 VSQ720904:VSS720904 WCM720904:WCO720904 WMI720904:WMK720904 WWE720904:WWG720904 W786440:Y786440 JS786440:JU786440 TO786440:TQ786440 ADK786440:ADM786440 ANG786440:ANI786440 AXC786440:AXE786440 BGY786440:BHA786440 BQU786440:BQW786440 CAQ786440:CAS786440 CKM786440:CKO786440 CUI786440:CUK786440 DEE786440:DEG786440 DOA786440:DOC786440 DXW786440:DXY786440 EHS786440:EHU786440 ERO786440:ERQ786440 FBK786440:FBM786440 FLG786440:FLI786440 FVC786440:FVE786440 GEY786440:GFA786440 GOU786440:GOW786440 GYQ786440:GYS786440 HIM786440:HIO786440 HSI786440:HSK786440 ICE786440:ICG786440 IMA786440:IMC786440 IVW786440:IVY786440 JFS786440:JFU786440 JPO786440:JPQ786440 JZK786440:JZM786440 KJG786440:KJI786440 KTC786440:KTE786440 LCY786440:LDA786440 LMU786440:LMW786440 LWQ786440:LWS786440 MGM786440:MGO786440 MQI786440:MQK786440 NAE786440:NAG786440 NKA786440:NKC786440 NTW786440:NTY786440 ODS786440:ODU786440 ONO786440:ONQ786440 OXK786440:OXM786440 PHG786440:PHI786440 PRC786440:PRE786440 QAY786440:QBA786440 QKU786440:QKW786440 QUQ786440:QUS786440 REM786440:REO786440 ROI786440:ROK786440 RYE786440:RYG786440 SIA786440:SIC786440 SRW786440:SRY786440 TBS786440:TBU786440 TLO786440:TLQ786440 TVK786440:TVM786440 UFG786440:UFI786440 UPC786440:UPE786440 UYY786440:UZA786440 VIU786440:VIW786440 VSQ786440:VSS786440 WCM786440:WCO786440 WMI786440:WMK786440 WWE786440:WWG786440 W851976:Y851976 JS851976:JU851976 TO851976:TQ851976 ADK851976:ADM851976 ANG851976:ANI851976 AXC851976:AXE851976 BGY851976:BHA851976 BQU851976:BQW851976 CAQ851976:CAS851976 CKM851976:CKO851976 CUI851976:CUK851976 DEE851976:DEG851976 DOA851976:DOC851976 DXW851976:DXY851976 EHS851976:EHU851976 ERO851976:ERQ851976 FBK851976:FBM851976 FLG851976:FLI851976 FVC851976:FVE851976 GEY851976:GFA851976 GOU851976:GOW851976 GYQ851976:GYS851976 HIM851976:HIO851976 HSI851976:HSK851976 ICE851976:ICG851976 IMA851976:IMC851976 IVW851976:IVY851976 JFS851976:JFU851976 JPO851976:JPQ851976 JZK851976:JZM851976 KJG851976:KJI851976 KTC851976:KTE851976 LCY851976:LDA851976 LMU851976:LMW851976 LWQ851976:LWS851976 MGM851976:MGO851976 MQI851976:MQK851976 NAE851976:NAG851976 NKA851976:NKC851976 NTW851976:NTY851976 ODS851976:ODU851976 ONO851976:ONQ851976 OXK851976:OXM851976 PHG851976:PHI851976 PRC851976:PRE851976 QAY851976:QBA851976 QKU851976:QKW851976 QUQ851976:QUS851976 REM851976:REO851976 ROI851976:ROK851976 RYE851976:RYG851976 SIA851976:SIC851976 SRW851976:SRY851976 TBS851976:TBU851976 TLO851976:TLQ851976 TVK851976:TVM851976 UFG851976:UFI851976 UPC851976:UPE851976 UYY851976:UZA851976 VIU851976:VIW851976 VSQ851976:VSS851976 WCM851976:WCO851976 WMI851976:WMK851976 WWE851976:WWG851976 W917512:Y917512 JS917512:JU917512 TO917512:TQ917512 ADK917512:ADM917512 ANG917512:ANI917512 AXC917512:AXE917512 BGY917512:BHA917512 BQU917512:BQW917512 CAQ917512:CAS917512 CKM917512:CKO917512 CUI917512:CUK917512 DEE917512:DEG917512 DOA917512:DOC917512 DXW917512:DXY917512 EHS917512:EHU917512 ERO917512:ERQ917512 FBK917512:FBM917512 FLG917512:FLI917512 FVC917512:FVE917512 GEY917512:GFA917512 GOU917512:GOW917512 GYQ917512:GYS917512 HIM917512:HIO917512 HSI917512:HSK917512 ICE917512:ICG917512 IMA917512:IMC917512 IVW917512:IVY917512 JFS917512:JFU917512 JPO917512:JPQ917512 JZK917512:JZM917512 KJG917512:KJI917512 KTC917512:KTE917512 LCY917512:LDA917512 LMU917512:LMW917512 LWQ917512:LWS917512 MGM917512:MGO917512 MQI917512:MQK917512 NAE917512:NAG917512 NKA917512:NKC917512 NTW917512:NTY917512 ODS917512:ODU917512 ONO917512:ONQ917512 OXK917512:OXM917512 PHG917512:PHI917512 PRC917512:PRE917512 QAY917512:QBA917512 QKU917512:QKW917512 QUQ917512:QUS917512 REM917512:REO917512 ROI917512:ROK917512 RYE917512:RYG917512 SIA917512:SIC917512 SRW917512:SRY917512 TBS917512:TBU917512 TLO917512:TLQ917512 TVK917512:TVM917512 UFG917512:UFI917512 UPC917512:UPE917512 UYY917512:UZA917512 VIU917512:VIW917512 VSQ917512:VSS917512 WCM917512:WCO917512 WMI917512:WMK917512 WWE917512:WWG917512 W983048:Y983048 JS983048:JU983048 TO983048:TQ983048 ADK983048:ADM983048 ANG983048:ANI983048 AXC983048:AXE983048 BGY983048:BHA983048 BQU983048:BQW983048 CAQ983048:CAS983048 CKM983048:CKO983048 CUI983048:CUK983048 DEE983048:DEG983048 DOA983048:DOC983048 DXW983048:DXY983048 EHS983048:EHU983048 ERO983048:ERQ983048 FBK983048:FBM983048 FLG983048:FLI983048 FVC983048:FVE983048 GEY983048:GFA983048 GOU983048:GOW983048 GYQ983048:GYS983048 HIM983048:HIO983048 HSI983048:HSK983048 ICE983048:ICG983048 IMA983048:IMC983048 IVW983048:IVY983048 JFS983048:JFU983048 JPO983048:JPQ983048 JZK983048:JZM983048 KJG983048:KJI983048 KTC983048:KTE983048 LCY983048:LDA983048 LMU983048:LMW983048 LWQ983048:LWS983048 MGM983048:MGO983048 MQI983048:MQK983048 NAE983048:NAG983048 NKA983048:NKC983048 NTW983048:NTY983048 ODS983048:ODU983048 ONO983048:ONQ983048 OXK983048:OXM983048 PHG983048:PHI983048 PRC983048:PRE983048 QAY983048:QBA983048 QKU983048:QKW983048 QUQ983048:QUS983048 REM983048:REO983048 ROI983048:ROK983048 RYE983048:RYG983048 SIA983048:SIC983048 SRW983048:SRY983048 TBS983048:TBU983048 TLO983048:TLQ983048 TVK983048:TVM983048 UFG983048:UFI983048 UPC983048:UPE983048 UYY983048:UZA983048 VIU983048:VIW983048 VSQ983048:VSS983048 WCM983048:WCO983048 WMI983048:WMK983048 WWE983048:WWG983048 W983040:Y983040 JS983040:JU983040 TO983040:TQ983040 ADK983040:ADM983040 ANG983040:ANI983040 AXC983040:AXE983040 BGY983040:BHA983040 BQU983040:BQW983040 CAQ983040:CAS983040 CKM983040:CKO983040 CUI983040:CUK983040 DEE983040:DEG983040 DOA983040:DOC983040 DXW983040:DXY983040 EHS983040:EHU983040 ERO983040:ERQ983040 FBK983040:FBM983040 FLG983040:FLI983040 FVC983040:FVE983040 GEY983040:GFA983040 GOU983040:GOW983040 GYQ983040:GYS983040 HIM983040:HIO983040 HSI983040:HSK983040 ICE983040:ICG983040 IMA983040:IMC983040 IVW983040:IVY983040 JFS983040:JFU983040 JPO983040:JPQ983040 JZK983040:JZM983040 KJG983040:KJI983040 KTC983040:KTE983040 LCY983040:LDA983040 LMU983040:LMW983040 LWQ983040:LWS983040 MGM983040:MGO983040 MQI983040:MQK983040 NAE983040:NAG983040 NKA983040:NKC983040 NTW983040:NTY983040 ODS983040:ODU983040 ONO983040:ONQ983040 OXK983040:OXM983040 PHG983040:PHI983040 PRC983040:PRE983040 QAY983040:QBA983040 QKU983040:QKW983040 QUQ983040:QUS983040 REM983040:REO983040 ROI983040:ROK983040 RYE983040:RYG983040 SIA983040:SIC983040 SRW983040:SRY983040 TBS983040:TBU983040 TLO983040:TLQ983040 TVK983040:TVM983040 UFG983040:UFI983040 UPC983040:UPE983040 UYY983040:UZA983040 VIU983040:VIW983040 VSQ983040:VSS983040 WCM983040:WCO983040 WMI983040:WMK983040 WWE983040:WWG983040 W65536:Y65536 JS65536:JU65536 TO65536:TQ65536 ADK65536:ADM65536 ANG65536:ANI65536 AXC65536:AXE65536 BGY65536:BHA65536 BQU65536:BQW65536 CAQ65536:CAS65536 CKM65536:CKO65536 CUI65536:CUK65536 DEE65536:DEG65536 DOA65536:DOC65536 DXW65536:DXY65536 EHS65536:EHU65536 ERO65536:ERQ65536 FBK65536:FBM65536 FLG65536:FLI65536 FVC65536:FVE65536 GEY65536:GFA65536 GOU65536:GOW65536 GYQ65536:GYS65536 HIM65536:HIO65536 HSI65536:HSK65536 ICE65536:ICG65536 IMA65536:IMC65536 IVW65536:IVY65536 JFS65536:JFU65536 JPO65536:JPQ65536 JZK65536:JZM65536 KJG65536:KJI65536 KTC65536:KTE65536 LCY65536:LDA65536 LMU65536:LMW65536 LWQ65536:LWS65536 MGM65536:MGO65536 MQI65536:MQK65536 NAE65536:NAG65536 NKA65536:NKC65536 NTW65536:NTY65536 ODS65536:ODU65536 ONO65536:ONQ65536 OXK65536:OXM65536 PHG65536:PHI65536 PRC65536:PRE65536 QAY65536:QBA65536 QKU65536:QKW65536 QUQ65536:QUS65536 REM65536:REO65536 ROI65536:ROK65536 RYE65536:RYG65536 SIA65536:SIC65536 SRW65536:SRY65536 TBS65536:TBU65536 TLO65536:TLQ65536 TVK65536:TVM65536 UFG65536:UFI65536 UPC65536:UPE65536 UYY65536:UZA65536 VIU65536:VIW65536 VSQ65536:VSS65536 WCM65536:WCO65536 WMI65536:WMK65536 WWE65536:WWG65536 W131072:Y131072 JS131072:JU131072 TO131072:TQ131072 ADK131072:ADM131072 ANG131072:ANI131072 AXC131072:AXE131072 BGY131072:BHA131072 BQU131072:BQW131072 CAQ131072:CAS131072 CKM131072:CKO131072 CUI131072:CUK131072 DEE131072:DEG131072 DOA131072:DOC131072 DXW131072:DXY131072 EHS131072:EHU131072 ERO131072:ERQ131072 FBK131072:FBM131072 FLG131072:FLI131072 FVC131072:FVE131072 GEY131072:GFA131072 GOU131072:GOW131072 GYQ131072:GYS131072 HIM131072:HIO131072 HSI131072:HSK131072 ICE131072:ICG131072 IMA131072:IMC131072 IVW131072:IVY131072 JFS131072:JFU131072 JPO131072:JPQ131072 JZK131072:JZM131072 KJG131072:KJI131072 KTC131072:KTE131072 LCY131072:LDA131072 LMU131072:LMW131072 LWQ131072:LWS131072 MGM131072:MGO131072 MQI131072:MQK131072 NAE131072:NAG131072 NKA131072:NKC131072 NTW131072:NTY131072 ODS131072:ODU131072 ONO131072:ONQ131072 OXK131072:OXM131072 PHG131072:PHI131072 PRC131072:PRE131072 QAY131072:QBA131072 QKU131072:QKW131072 QUQ131072:QUS131072 REM131072:REO131072 ROI131072:ROK131072 RYE131072:RYG131072 SIA131072:SIC131072 SRW131072:SRY131072 TBS131072:TBU131072 TLO131072:TLQ131072 TVK131072:TVM131072 UFG131072:UFI131072 UPC131072:UPE131072 UYY131072:UZA131072 VIU131072:VIW131072 VSQ131072:VSS131072 WCM131072:WCO131072 WMI131072:WMK131072 WWE131072:WWG131072 W196608:Y196608 JS196608:JU196608 TO196608:TQ196608 ADK196608:ADM196608 ANG196608:ANI196608 AXC196608:AXE196608 BGY196608:BHA196608 BQU196608:BQW196608 CAQ196608:CAS196608 CKM196608:CKO196608 CUI196608:CUK196608 DEE196608:DEG196608 DOA196608:DOC196608 DXW196608:DXY196608 EHS196608:EHU196608 ERO196608:ERQ196608 FBK196608:FBM196608 FLG196608:FLI196608 FVC196608:FVE196608 GEY196608:GFA196608 GOU196608:GOW196608 GYQ196608:GYS196608 HIM196608:HIO196608 HSI196608:HSK196608 ICE196608:ICG196608 IMA196608:IMC196608 IVW196608:IVY196608 JFS196608:JFU196608 JPO196608:JPQ196608 JZK196608:JZM196608 KJG196608:KJI196608 KTC196608:KTE196608 LCY196608:LDA196608 LMU196608:LMW196608 LWQ196608:LWS196608 MGM196608:MGO196608 MQI196608:MQK196608 NAE196608:NAG196608 NKA196608:NKC196608 NTW196608:NTY196608 ODS196608:ODU196608 ONO196608:ONQ196608 OXK196608:OXM196608 PHG196608:PHI196608 PRC196608:PRE196608 QAY196608:QBA196608 QKU196608:QKW196608 QUQ196608:QUS196608 REM196608:REO196608 ROI196608:ROK196608 RYE196608:RYG196608 SIA196608:SIC196608 SRW196608:SRY196608 TBS196608:TBU196608 TLO196608:TLQ196608 TVK196608:TVM196608 UFG196608:UFI196608 UPC196608:UPE196608 UYY196608:UZA196608 VIU196608:VIW196608 VSQ196608:VSS196608 WCM196608:WCO196608 WMI196608:WMK196608 WWE196608:WWG196608 W262144:Y262144 JS262144:JU262144 TO262144:TQ262144 ADK262144:ADM262144 ANG262144:ANI262144 AXC262144:AXE262144 BGY262144:BHA262144 BQU262144:BQW262144 CAQ262144:CAS262144 CKM262144:CKO262144 CUI262144:CUK262144 DEE262144:DEG262144 DOA262144:DOC262144 DXW262144:DXY262144 EHS262144:EHU262144 ERO262144:ERQ262144 FBK262144:FBM262144 FLG262144:FLI262144 FVC262144:FVE262144 GEY262144:GFA262144 GOU262144:GOW262144 GYQ262144:GYS262144 HIM262144:HIO262144 HSI262144:HSK262144 ICE262144:ICG262144 IMA262144:IMC262144 IVW262144:IVY262144 JFS262144:JFU262144 JPO262144:JPQ262144 JZK262144:JZM262144 KJG262144:KJI262144 KTC262144:KTE262144 LCY262144:LDA262144 LMU262144:LMW262144 LWQ262144:LWS262144 MGM262144:MGO262144 MQI262144:MQK262144 NAE262144:NAG262144 NKA262144:NKC262144 NTW262144:NTY262144 ODS262144:ODU262144 ONO262144:ONQ262144 OXK262144:OXM262144 PHG262144:PHI262144 PRC262144:PRE262144 QAY262144:QBA262144 QKU262144:QKW262144 QUQ262144:QUS262144 REM262144:REO262144 ROI262144:ROK262144 RYE262144:RYG262144 SIA262144:SIC262144 SRW262144:SRY262144 TBS262144:TBU262144 TLO262144:TLQ262144 TVK262144:TVM262144 UFG262144:UFI262144 UPC262144:UPE262144 UYY262144:UZA262144 VIU262144:VIW262144 VSQ262144:VSS262144 WCM262144:WCO262144 WMI262144:WMK262144 WWE262144:WWG262144 W327680:Y327680 JS327680:JU327680 TO327680:TQ327680 ADK327680:ADM327680 ANG327680:ANI327680 AXC327680:AXE327680 BGY327680:BHA327680 BQU327680:BQW327680 CAQ327680:CAS327680 CKM327680:CKO327680 CUI327680:CUK327680 DEE327680:DEG327680 DOA327680:DOC327680 DXW327680:DXY327680 EHS327680:EHU327680 ERO327680:ERQ327680 FBK327680:FBM327680 FLG327680:FLI327680 FVC327680:FVE327680 GEY327680:GFA327680 GOU327680:GOW327680 GYQ327680:GYS327680 HIM327680:HIO327680 HSI327680:HSK327680 ICE327680:ICG327680 IMA327680:IMC327680 IVW327680:IVY327680 JFS327680:JFU327680 JPO327680:JPQ327680 JZK327680:JZM327680 KJG327680:KJI327680 KTC327680:KTE327680 LCY327680:LDA327680 LMU327680:LMW327680 LWQ327680:LWS327680 MGM327680:MGO327680 MQI327680:MQK327680 NAE327680:NAG327680 NKA327680:NKC327680 NTW327680:NTY327680 ODS327680:ODU327680 ONO327680:ONQ327680 OXK327680:OXM327680 PHG327680:PHI327680 PRC327680:PRE327680 QAY327680:QBA327680 QKU327680:QKW327680 QUQ327680:QUS327680 REM327680:REO327680 ROI327680:ROK327680 RYE327680:RYG327680 SIA327680:SIC327680 SRW327680:SRY327680 TBS327680:TBU327680 TLO327680:TLQ327680 TVK327680:TVM327680 UFG327680:UFI327680 UPC327680:UPE327680 UYY327680:UZA327680 VIU327680:VIW327680 VSQ327680:VSS327680 WCM327680:WCO327680 WMI327680:WMK327680 WWE327680:WWG327680 W393216:Y393216 JS393216:JU393216 TO393216:TQ393216 ADK393216:ADM393216 ANG393216:ANI393216 AXC393216:AXE393216 BGY393216:BHA393216 BQU393216:BQW393216 CAQ393216:CAS393216 CKM393216:CKO393216 CUI393216:CUK393216 DEE393216:DEG393216 DOA393216:DOC393216 DXW393216:DXY393216 EHS393216:EHU393216 ERO393216:ERQ393216 FBK393216:FBM393216 FLG393216:FLI393216 FVC393216:FVE393216 GEY393216:GFA393216 GOU393216:GOW393216 GYQ393216:GYS393216 HIM393216:HIO393216 HSI393216:HSK393216 ICE393216:ICG393216 IMA393216:IMC393216 IVW393216:IVY393216 JFS393216:JFU393216 JPO393216:JPQ393216 JZK393216:JZM393216 KJG393216:KJI393216 KTC393216:KTE393216 LCY393216:LDA393216 LMU393216:LMW393216 LWQ393216:LWS393216 MGM393216:MGO393216 MQI393216:MQK393216 NAE393216:NAG393216 NKA393216:NKC393216 NTW393216:NTY393216 ODS393216:ODU393216 ONO393216:ONQ393216 OXK393216:OXM393216 PHG393216:PHI393216 PRC393216:PRE393216 QAY393216:QBA393216 QKU393216:QKW393216 QUQ393216:QUS393216 REM393216:REO393216 ROI393216:ROK393216 RYE393216:RYG393216 SIA393216:SIC393216 SRW393216:SRY393216 TBS393216:TBU393216 TLO393216:TLQ393216 TVK393216:TVM393216 UFG393216:UFI393216 UPC393216:UPE393216 UYY393216:UZA393216 VIU393216:VIW393216 VSQ393216:VSS393216 WCM393216:WCO393216 WMI393216:WMK393216 WWE393216:WWG393216 W458752:Y458752 JS458752:JU458752 TO458752:TQ458752 ADK458752:ADM458752 ANG458752:ANI458752 AXC458752:AXE458752 BGY458752:BHA458752 BQU458752:BQW458752 CAQ458752:CAS458752 CKM458752:CKO458752 CUI458752:CUK458752 DEE458752:DEG458752 DOA458752:DOC458752 DXW458752:DXY458752 EHS458752:EHU458752 ERO458752:ERQ458752 FBK458752:FBM458752 FLG458752:FLI458752 FVC458752:FVE458752 GEY458752:GFA458752 GOU458752:GOW458752 GYQ458752:GYS458752 HIM458752:HIO458752 HSI458752:HSK458752 ICE458752:ICG458752 IMA458752:IMC458752 IVW458752:IVY458752 JFS458752:JFU458752 JPO458752:JPQ458752 JZK458752:JZM458752 KJG458752:KJI458752 KTC458752:KTE458752 LCY458752:LDA458752 LMU458752:LMW458752 LWQ458752:LWS458752 MGM458752:MGO458752 MQI458752:MQK458752 NAE458752:NAG458752 NKA458752:NKC458752 NTW458752:NTY458752 ODS458752:ODU458752 ONO458752:ONQ458752 OXK458752:OXM458752 PHG458752:PHI458752 PRC458752:PRE458752 QAY458752:QBA458752 QKU458752:QKW458752 QUQ458752:QUS458752 REM458752:REO458752 ROI458752:ROK458752 RYE458752:RYG458752 SIA458752:SIC458752 SRW458752:SRY458752 TBS458752:TBU458752 TLO458752:TLQ458752 TVK458752:TVM458752 UFG458752:UFI458752 UPC458752:UPE458752 UYY458752:UZA458752 VIU458752:VIW458752 VSQ458752:VSS458752 WCM458752:WCO458752 WMI458752:WMK458752 WWE458752:WWG458752 W524288:Y524288 JS524288:JU524288 TO524288:TQ524288 ADK524288:ADM524288 ANG524288:ANI524288 AXC524288:AXE524288 BGY524288:BHA524288 BQU524288:BQW524288 CAQ524288:CAS524288 CKM524288:CKO524288 CUI524288:CUK524288 DEE524288:DEG524288 DOA524288:DOC524288 DXW524288:DXY524288 EHS524288:EHU524288 ERO524288:ERQ524288 FBK524288:FBM524288 FLG524288:FLI524288 FVC524288:FVE524288 GEY524288:GFA524288 GOU524288:GOW524288 GYQ524288:GYS524288 HIM524288:HIO524288 HSI524288:HSK524288 ICE524288:ICG524288 IMA524288:IMC524288 IVW524288:IVY524288 JFS524288:JFU524288 JPO524288:JPQ524288 JZK524288:JZM524288 KJG524288:KJI524288 KTC524288:KTE524288 LCY524288:LDA524288 LMU524288:LMW524288 LWQ524288:LWS524288 MGM524288:MGO524288 MQI524288:MQK524288 NAE524288:NAG524288 NKA524288:NKC524288 NTW524288:NTY524288 ODS524288:ODU524288 ONO524288:ONQ524288 OXK524288:OXM524288 PHG524288:PHI524288 PRC524288:PRE524288 QAY524288:QBA524288 QKU524288:QKW524288 QUQ524288:QUS524288 REM524288:REO524288 ROI524288:ROK524288 RYE524288:RYG524288 SIA524288:SIC524288 SRW524288:SRY524288 TBS524288:TBU524288 TLO524288:TLQ524288 TVK524288:TVM524288 UFG524288:UFI524288 UPC524288:UPE524288 UYY524288:UZA524288 VIU524288:VIW524288 VSQ524288:VSS524288 WCM524288:WCO524288 WMI524288:WMK524288 WWE524288:WWG524288 W589824:Y589824 JS589824:JU589824 TO589824:TQ589824 ADK589824:ADM589824 ANG589824:ANI589824 AXC589824:AXE589824 BGY589824:BHA589824 BQU589824:BQW589824 CAQ589824:CAS589824 CKM589824:CKO589824 CUI589824:CUK589824 DEE589824:DEG589824 DOA589824:DOC589824 DXW589824:DXY589824 EHS589824:EHU589824 ERO589824:ERQ589824 FBK589824:FBM589824 FLG589824:FLI589824 FVC589824:FVE589824 GEY589824:GFA589824 GOU589824:GOW589824 GYQ589824:GYS589824 HIM589824:HIO589824 HSI589824:HSK589824 ICE589824:ICG589824 IMA589824:IMC589824 IVW589824:IVY589824 JFS589824:JFU589824 JPO589824:JPQ589824 JZK589824:JZM589824 KJG589824:KJI589824 KTC589824:KTE589824 LCY589824:LDA589824 LMU589824:LMW589824 LWQ589824:LWS589824 MGM589824:MGO589824 MQI589824:MQK589824 NAE589824:NAG589824 NKA589824:NKC589824 NTW589824:NTY589824 ODS589824:ODU589824 ONO589824:ONQ589824 OXK589824:OXM589824 PHG589824:PHI589824 PRC589824:PRE589824 QAY589824:QBA589824 QKU589824:QKW589824 QUQ589824:QUS589824 REM589824:REO589824 ROI589824:ROK589824 RYE589824:RYG589824 SIA589824:SIC589824 SRW589824:SRY589824 TBS589824:TBU589824 TLO589824:TLQ589824 TVK589824:TVM589824 UFG589824:UFI589824 UPC589824:UPE589824 UYY589824:UZA589824 VIU589824:VIW589824 VSQ589824:VSS589824 WCM589824:WCO589824 WMI589824:WMK589824 WWE589824:WWG589824 W655360:Y655360 JS655360:JU655360 TO655360:TQ655360 ADK655360:ADM655360 ANG655360:ANI655360 AXC655360:AXE655360 BGY655360:BHA655360 BQU655360:BQW655360 CAQ655360:CAS655360 CKM655360:CKO655360 CUI655360:CUK655360 DEE655360:DEG655360 DOA655360:DOC655360 DXW655360:DXY655360 EHS655360:EHU655360 ERO655360:ERQ655360 FBK655360:FBM655360 FLG655360:FLI655360 FVC655360:FVE655360 GEY655360:GFA655360 GOU655360:GOW655360 GYQ655360:GYS655360 HIM655360:HIO655360 HSI655360:HSK655360 ICE655360:ICG655360 IMA655360:IMC655360 IVW655360:IVY655360 JFS655360:JFU655360 JPO655360:JPQ655360 JZK655360:JZM655360 KJG655360:KJI655360 KTC655360:KTE655360 LCY655360:LDA655360 LMU655360:LMW655360 LWQ655360:LWS655360 MGM655360:MGO655360 MQI655360:MQK655360 NAE655360:NAG655360 NKA655360:NKC655360 NTW655360:NTY655360 ODS655360:ODU655360 ONO655360:ONQ655360 OXK655360:OXM655360 PHG655360:PHI655360 PRC655360:PRE655360 QAY655360:QBA655360 QKU655360:QKW655360 QUQ655360:QUS655360 REM655360:REO655360 ROI655360:ROK655360 RYE655360:RYG655360 SIA655360:SIC655360 SRW655360:SRY655360 TBS655360:TBU655360 TLO655360:TLQ655360 TVK655360:TVM655360 UFG655360:UFI655360 UPC655360:UPE655360 UYY655360:UZA655360 VIU655360:VIW655360 VSQ655360:VSS655360 WCM655360:WCO655360 WMI655360:WMK655360 WWE655360:WWG655360 W720896:Y720896 JS720896:JU720896 TO720896:TQ720896 ADK720896:ADM720896 ANG720896:ANI720896 AXC720896:AXE720896 BGY720896:BHA720896 BQU720896:BQW720896 CAQ720896:CAS720896 CKM720896:CKO720896 CUI720896:CUK720896 DEE720896:DEG720896 DOA720896:DOC720896 DXW720896:DXY720896 EHS720896:EHU720896 ERO720896:ERQ720896 FBK720896:FBM720896 FLG720896:FLI720896 FVC720896:FVE720896 GEY720896:GFA720896 GOU720896:GOW720896 GYQ720896:GYS720896 HIM720896:HIO720896 HSI720896:HSK720896 ICE720896:ICG720896 IMA720896:IMC720896 IVW720896:IVY720896 JFS720896:JFU720896 JPO720896:JPQ720896 JZK720896:JZM720896 KJG720896:KJI720896 KTC720896:KTE720896 LCY720896:LDA720896 LMU720896:LMW720896 LWQ720896:LWS720896 MGM720896:MGO720896 MQI720896:MQK720896 NAE720896:NAG720896 NKA720896:NKC720896 NTW720896:NTY720896 ODS720896:ODU720896 ONO720896:ONQ720896 OXK720896:OXM720896 PHG720896:PHI720896 PRC720896:PRE720896 QAY720896:QBA720896 QKU720896:QKW720896 QUQ720896:QUS720896 REM720896:REO720896 ROI720896:ROK720896 RYE720896:RYG720896 SIA720896:SIC720896 SRW720896:SRY720896 TBS720896:TBU720896 TLO720896:TLQ720896 TVK720896:TVM720896 UFG720896:UFI720896 UPC720896:UPE720896 UYY720896:UZA720896 VIU720896:VIW720896 VSQ720896:VSS720896 WCM720896:WCO720896 WMI720896:WMK720896 WWE720896:WWG720896 W786432:Y786432 JS786432:JU786432 TO786432:TQ786432 ADK786432:ADM786432 ANG786432:ANI786432 AXC786432:AXE786432 BGY786432:BHA786432 BQU786432:BQW786432 CAQ786432:CAS786432 CKM786432:CKO786432 CUI786432:CUK786432 DEE786432:DEG786432 DOA786432:DOC786432 DXW786432:DXY786432 EHS786432:EHU786432 ERO786432:ERQ786432 FBK786432:FBM786432 FLG786432:FLI786432 FVC786432:FVE786432 GEY786432:GFA786432 GOU786432:GOW786432 GYQ786432:GYS786432 HIM786432:HIO786432 HSI786432:HSK786432 ICE786432:ICG786432 IMA786432:IMC786432 IVW786432:IVY786432 JFS786432:JFU786432 JPO786432:JPQ786432 JZK786432:JZM786432 KJG786432:KJI786432 KTC786432:KTE786432 LCY786432:LDA786432 LMU786432:LMW786432 LWQ786432:LWS786432 MGM786432:MGO786432 MQI786432:MQK786432 NAE786432:NAG786432 NKA786432:NKC786432 NTW786432:NTY786432 ODS786432:ODU786432 ONO786432:ONQ786432 OXK786432:OXM786432 PHG786432:PHI786432 PRC786432:PRE786432 QAY786432:QBA786432 QKU786432:QKW786432 QUQ786432:QUS786432 REM786432:REO786432 ROI786432:ROK786432 RYE786432:RYG786432 SIA786432:SIC786432 SRW786432:SRY786432 TBS786432:TBU786432 TLO786432:TLQ786432 TVK786432:TVM786432 UFG786432:UFI786432 UPC786432:UPE786432 UYY786432:UZA786432 VIU786432:VIW786432 VSQ786432:VSS786432 WCM786432:WCO786432 WMI786432:WMK786432 WWE786432:WWG786432 W851968:Y851968 JS851968:JU851968 TO851968:TQ851968 ADK851968:ADM851968 ANG851968:ANI851968 AXC851968:AXE851968 BGY851968:BHA851968 BQU851968:BQW851968 CAQ851968:CAS851968 CKM851968:CKO851968 CUI851968:CUK851968 DEE851968:DEG851968 DOA851968:DOC851968 DXW851968:DXY851968 EHS851968:EHU851968 ERO851968:ERQ851968 FBK851968:FBM851968 FLG851968:FLI851968 FVC851968:FVE851968 GEY851968:GFA851968 GOU851968:GOW851968 GYQ851968:GYS851968 HIM851968:HIO851968 HSI851968:HSK851968 ICE851968:ICG851968 IMA851968:IMC851968 IVW851968:IVY851968 JFS851968:JFU851968 JPO851968:JPQ851968 JZK851968:JZM851968 KJG851968:KJI851968 KTC851968:KTE851968 LCY851968:LDA851968 LMU851968:LMW851968 LWQ851968:LWS851968 MGM851968:MGO851968 MQI851968:MQK851968 NAE851968:NAG851968 NKA851968:NKC851968 NTW851968:NTY851968 ODS851968:ODU851968 ONO851968:ONQ851968 OXK851968:OXM851968 PHG851968:PHI851968 PRC851968:PRE851968 QAY851968:QBA851968 QKU851968:QKW851968 QUQ851968:QUS851968 REM851968:REO851968 ROI851968:ROK851968 RYE851968:RYG851968 SIA851968:SIC851968 SRW851968:SRY851968 TBS851968:TBU851968 TLO851968:TLQ851968 TVK851968:TVM851968 UFG851968:UFI851968 UPC851968:UPE851968 UYY851968:UZA851968 VIU851968:VIW851968 VSQ851968:VSS851968 WCM851968:WCO851968 WMI851968:WMK851968 WWE851968:WWG851968 W8:Y8 JS8:JU8 TO8:TQ8 ADK8:ADM8 ANG8:ANI8 AXC8:AXE8 BGY8:BHA8 BQU8:BQW8 CAQ8:CAS8 CKM8:CKO8 CUI8:CUK8 DEE8:DEG8 DOA8:DOC8 DXW8:DXY8 EHS8:EHU8 ERO8:ERQ8 FBK8:FBM8 FLG8:FLI8 FVC8:FVE8 GEY8:GFA8 GOU8:GOW8 GYQ8:GYS8 HIM8:HIO8 HSI8:HSK8 ICE8:ICG8 IMA8:IMC8 IVW8:IVY8 JFS8:JFU8 JPO8:JPQ8 JZK8:JZM8 KJG8:KJI8 KTC8:KTE8 LCY8:LDA8 LMU8:LMW8 LWQ8:LWS8 MGM8:MGO8 MQI8:MQK8 NAE8:NAG8 NKA8:NKC8 NTW8:NTY8 ODS8:ODU8 ONO8:ONQ8 OXK8:OXM8 PHG8:PHI8 PRC8:PRE8 QAY8:QBA8 QKU8:QKW8 QUQ8:QUS8 REM8:REO8 ROI8:ROK8 RYE8:RYG8 SIA8:SIC8 SRW8:SRY8 TBS8:TBU8 TLO8:TLQ8 TVK8:TVM8 UFG8:UFI8 UPC8:UPE8 UYY8:UZA8 VIU8:VIW8 VSQ8:VSS8 WCM8:WCO8 WMI8:WMK8 WWE8:WWG8" xr:uid="{920F756D-A688-45B9-932A-BCFAC7357E0F}">
      <formula1>"公簿,実測,有効"</formula1>
    </dataValidation>
    <dataValidation type="list" allowBlank="1" showInputMessage="1" showErrorMessage="1" sqref="K983045:S983045 JG983045:JO983045 TC983045:TK983045 ACY983045:ADG983045 AMU983045:ANC983045 AWQ983045:AWY983045 BGM983045:BGU983045 BQI983045:BQQ983045 CAE983045:CAM983045 CKA983045:CKI983045 CTW983045:CUE983045 DDS983045:DEA983045 DNO983045:DNW983045 DXK983045:DXS983045 EHG983045:EHO983045 ERC983045:ERK983045 FAY983045:FBG983045 FKU983045:FLC983045 FUQ983045:FUY983045 GEM983045:GEU983045 GOI983045:GOQ983045 GYE983045:GYM983045 HIA983045:HII983045 HRW983045:HSE983045 IBS983045:ICA983045 ILO983045:ILW983045 IVK983045:IVS983045 JFG983045:JFO983045 JPC983045:JPK983045 JYY983045:JZG983045 KIU983045:KJC983045 KSQ983045:KSY983045 LCM983045:LCU983045 LMI983045:LMQ983045 LWE983045:LWM983045 MGA983045:MGI983045 MPW983045:MQE983045 MZS983045:NAA983045 NJO983045:NJW983045 NTK983045:NTS983045 ODG983045:ODO983045 ONC983045:ONK983045 OWY983045:OXG983045 PGU983045:PHC983045 PQQ983045:PQY983045 QAM983045:QAU983045 QKI983045:QKQ983045 QUE983045:QUM983045 REA983045:REI983045 RNW983045:ROE983045 RXS983045:RYA983045 SHO983045:SHW983045 SRK983045:SRS983045 TBG983045:TBO983045 TLC983045:TLK983045 TUY983045:TVG983045 UEU983045:UFC983045 UOQ983045:UOY983045 UYM983045:UYU983045 VII983045:VIQ983045 VSE983045:VSM983045 WCA983045:WCI983045 WLW983045:WME983045 WVS983045:WWA983045 K65541:S65541 JG65541:JO65541 TC65541:TK65541 ACY65541:ADG65541 AMU65541:ANC65541 AWQ65541:AWY65541 BGM65541:BGU65541 BQI65541:BQQ65541 CAE65541:CAM65541 CKA65541:CKI65541 CTW65541:CUE65541 DDS65541:DEA65541 DNO65541:DNW65541 DXK65541:DXS65541 EHG65541:EHO65541 ERC65541:ERK65541 FAY65541:FBG65541 FKU65541:FLC65541 FUQ65541:FUY65541 GEM65541:GEU65541 GOI65541:GOQ65541 GYE65541:GYM65541 HIA65541:HII65541 HRW65541:HSE65541 IBS65541:ICA65541 ILO65541:ILW65541 IVK65541:IVS65541 JFG65541:JFO65541 JPC65541:JPK65541 JYY65541:JZG65541 KIU65541:KJC65541 KSQ65541:KSY65541 LCM65541:LCU65541 LMI65541:LMQ65541 LWE65541:LWM65541 MGA65541:MGI65541 MPW65541:MQE65541 MZS65541:NAA65541 NJO65541:NJW65541 NTK65541:NTS65541 ODG65541:ODO65541 ONC65541:ONK65541 OWY65541:OXG65541 PGU65541:PHC65541 PQQ65541:PQY65541 QAM65541:QAU65541 QKI65541:QKQ65541 QUE65541:QUM65541 REA65541:REI65541 RNW65541:ROE65541 RXS65541:RYA65541 SHO65541:SHW65541 SRK65541:SRS65541 TBG65541:TBO65541 TLC65541:TLK65541 TUY65541:TVG65541 UEU65541:UFC65541 UOQ65541:UOY65541 UYM65541:UYU65541 VII65541:VIQ65541 VSE65541:VSM65541 WCA65541:WCI65541 WLW65541:WME65541 WVS65541:WWA65541 K131077:S131077 JG131077:JO131077 TC131077:TK131077 ACY131077:ADG131077 AMU131077:ANC131077 AWQ131077:AWY131077 BGM131077:BGU131077 BQI131077:BQQ131077 CAE131077:CAM131077 CKA131077:CKI131077 CTW131077:CUE131077 DDS131077:DEA131077 DNO131077:DNW131077 DXK131077:DXS131077 EHG131077:EHO131077 ERC131077:ERK131077 FAY131077:FBG131077 FKU131077:FLC131077 FUQ131077:FUY131077 GEM131077:GEU131077 GOI131077:GOQ131077 GYE131077:GYM131077 HIA131077:HII131077 HRW131077:HSE131077 IBS131077:ICA131077 ILO131077:ILW131077 IVK131077:IVS131077 JFG131077:JFO131077 JPC131077:JPK131077 JYY131077:JZG131077 KIU131077:KJC131077 KSQ131077:KSY131077 LCM131077:LCU131077 LMI131077:LMQ131077 LWE131077:LWM131077 MGA131077:MGI131077 MPW131077:MQE131077 MZS131077:NAA131077 NJO131077:NJW131077 NTK131077:NTS131077 ODG131077:ODO131077 ONC131077:ONK131077 OWY131077:OXG131077 PGU131077:PHC131077 PQQ131077:PQY131077 QAM131077:QAU131077 QKI131077:QKQ131077 QUE131077:QUM131077 REA131077:REI131077 RNW131077:ROE131077 RXS131077:RYA131077 SHO131077:SHW131077 SRK131077:SRS131077 TBG131077:TBO131077 TLC131077:TLK131077 TUY131077:TVG131077 UEU131077:UFC131077 UOQ131077:UOY131077 UYM131077:UYU131077 VII131077:VIQ131077 VSE131077:VSM131077 WCA131077:WCI131077 WLW131077:WME131077 WVS131077:WWA131077 K196613:S196613 JG196613:JO196613 TC196613:TK196613 ACY196613:ADG196613 AMU196613:ANC196613 AWQ196613:AWY196613 BGM196613:BGU196613 BQI196613:BQQ196613 CAE196613:CAM196613 CKA196613:CKI196613 CTW196613:CUE196613 DDS196613:DEA196613 DNO196613:DNW196613 DXK196613:DXS196613 EHG196613:EHO196613 ERC196613:ERK196613 FAY196613:FBG196613 FKU196613:FLC196613 FUQ196613:FUY196613 GEM196613:GEU196613 GOI196613:GOQ196613 GYE196613:GYM196613 HIA196613:HII196613 HRW196613:HSE196613 IBS196613:ICA196613 ILO196613:ILW196613 IVK196613:IVS196613 JFG196613:JFO196613 JPC196613:JPK196613 JYY196613:JZG196613 KIU196613:KJC196613 KSQ196613:KSY196613 LCM196613:LCU196613 LMI196613:LMQ196613 LWE196613:LWM196613 MGA196613:MGI196613 MPW196613:MQE196613 MZS196613:NAA196613 NJO196613:NJW196613 NTK196613:NTS196613 ODG196613:ODO196613 ONC196613:ONK196613 OWY196613:OXG196613 PGU196613:PHC196613 PQQ196613:PQY196613 QAM196613:QAU196613 QKI196613:QKQ196613 QUE196613:QUM196613 REA196613:REI196613 RNW196613:ROE196613 RXS196613:RYA196613 SHO196613:SHW196613 SRK196613:SRS196613 TBG196613:TBO196613 TLC196613:TLK196613 TUY196613:TVG196613 UEU196613:UFC196613 UOQ196613:UOY196613 UYM196613:UYU196613 VII196613:VIQ196613 VSE196613:VSM196613 WCA196613:WCI196613 WLW196613:WME196613 WVS196613:WWA196613 K262149:S262149 JG262149:JO262149 TC262149:TK262149 ACY262149:ADG262149 AMU262149:ANC262149 AWQ262149:AWY262149 BGM262149:BGU262149 BQI262149:BQQ262149 CAE262149:CAM262149 CKA262149:CKI262149 CTW262149:CUE262149 DDS262149:DEA262149 DNO262149:DNW262149 DXK262149:DXS262149 EHG262149:EHO262149 ERC262149:ERK262149 FAY262149:FBG262149 FKU262149:FLC262149 FUQ262149:FUY262149 GEM262149:GEU262149 GOI262149:GOQ262149 GYE262149:GYM262149 HIA262149:HII262149 HRW262149:HSE262149 IBS262149:ICA262149 ILO262149:ILW262149 IVK262149:IVS262149 JFG262149:JFO262149 JPC262149:JPK262149 JYY262149:JZG262149 KIU262149:KJC262149 KSQ262149:KSY262149 LCM262149:LCU262149 LMI262149:LMQ262149 LWE262149:LWM262149 MGA262149:MGI262149 MPW262149:MQE262149 MZS262149:NAA262149 NJO262149:NJW262149 NTK262149:NTS262149 ODG262149:ODO262149 ONC262149:ONK262149 OWY262149:OXG262149 PGU262149:PHC262149 PQQ262149:PQY262149 QAM262149:QAU262149 QKI262149:QKQ262149 QUE262149:QUM262149 REA262149:REI262149 RNW262149:ROE262149 RXS262149:RYA262149 SHO262149:SHW262149 SRK262149:SRS262149 TBG262149:TBO262149 TLC262149:TLK262149 TUY262149:TVG262149 UEU262149:UFC262149 UOQ262149:UOY262149 UYM262149:UYU262149 VII262149:VIQ262149 VSE262149:VSM262149 WCA262149:WCI262149 WLW262149:WME262149 WVS262149:WWA262149 K327685:S327685 JG327685:JO327685 TC327685:TK327685 ACY327685:ADG327685 AMU327685:ANC327685 AWQ327685:AWY327685 BGM327685:BGU327685 BQI327685:BQQ327685 CAE327685:CAM327685 CKA327685:CKI327685 CTW327685:CUE327685 DDS327685:DEA327685 DNO327685:DNW327685 DXK327685:DXS327685 EHG327685:EHO327685 ERC327685:ERK327685 FAY327685:FBG327685 FKU327685:FLC327685 FUQ327685:FUY327685 GEM327685:GEU327685 GOI327685:GOQ327685 GYE327685:GYM327685 HIA327685:HII327685 HRW327685:HSE327685 IBS327685:ICA327685 ILO327685:ILW327685 IVK327685:IVS327685 JFG327685:JFO327685 JPC327685:JPK327685 JYY327685:JZG327685 KIU327685:KJC327685 KSQ327685:KSY327685 LCM327685:LCU327685 LMI327685:LMQ327685 LWE327685:LWM327685 MGA327685:MGI327685 MPW327685:MQE327685 MZS327685:NAA327685 NJO327685:NJW327685 NTK327685:NTS327685 ODG327685:ODO327685 ONC327685:ONK327685 OWY327685:OXG327685 PGU327685:PHC327685 PQQ327685:PQY327685 QAM327685:QAU327685 QKI327685:QKQ327685 QUE327685:QUM327685 REA327685:REI327685 RNW327685:ROE327685 RXS327685:RYA327685 SHO327685:SHW327685 SRK327685:SRS327685 TBG327685:TBO327685 TLC327685:TLK327685 TUY327685:TVG327685 UEU327685:UFC327685 UOQ327685:UOY327685 UYM327685:UYU327685 VII327685:VIQ327685 VSE327685:VSM327685 WCA327685:WCI327685 WLW327685:WME327685 WVS327685:WWA327685 K393221:S393221 JG393221:JO393221 TC393221:TK393221 ACY393221:ADG393221 AMU393221:ANC393221 AWQ393221:AWY393221 BGM393221:BGU393221 BQI393221:BQQ393221 CAE393221:CAM393221 CKA393221:CKI393221 CTW393221:CUE393221 DDS393221:DEA393221 DNO393221:DNW393221 DXK393221:DXS393221 EHG393221:EHO393221 ERC393221:ERK393221 FAY393221:FBG393221 FKU393221:FLC393221 FUQ393221:FUY393221 GEM393221:GEU393221 GOI393221:GOQ393221 GYE393221:GYM393221 HIA393221:HII393221 HRW393221:HSE393221 IBS393221:ICA393221 ILO393221:ILW393221 IVK393221:IVS393221 JFG393221:JFO393221 JPC393221:JPK393221 JYY393221:JZG393221 KIU393221:KJC393221 KSQ393221:KSY393221 LCM393221:LCU393221 LMI393221:LMQ393221 LWE393221:LWM393221 MGA393221:MGI393221 MPW393221:MQE393221 MZS393221:NAA393221 NJO393221:NJW393221 NTK393221:NTS393221 ODG393221:ODO393221 ONC393221:ONK393221 OWY393221:OXG393221 PGU393221:PHC393221 PQQ393221:PQY393221 QAM393221:QAU393221 QKI393221:QKQ393221 QUE393221:QUM393221 REA393221:REI393221 RNW393221:ROE393221 RXS393221:RYA393221 SHO393221:SHW393221 SRK393221:SRS393221 TBG393221:TBO393221 TLC393221:TLK393221 TUY393221:TVG393221 UEU393221:UFC393221 UOQ393221:UOY393221 UYM393221:UYU393221 VII393221:VIQ393221 VSE393221:VSM393221 WCA393221:WCI393221 WLW393221:WME393221 WVS393221:WWA393221 K458757:S458757 JG458757:JO458757 TC458757:TK458757 ACY458757:ADG458757 AMU458757:ANC458757 AWQ458757:AWY458757 BGM458757:BGU458757 BQI458757:BQQ458757 CAE458757:CAM458757 CKA458757:CKI458757 CTW458757:CUE458757 DDS458757:DEA458757 DNO458757:DNW458757 DXK458757:DXS458757 EHG458757:EHO458757 ERC458757:ERK458757 FAY458757:FBG458757 FKU458757:FLC458757 FUQ458757:FUY458757 GEM458757:GEU458757 GOI458757:GOQ458757 GYE458757:GYM458757 HIA458757:HII458757 HRW458757:HSE458757 IBS458757:ICA458757 ILO458757:ILW458757 IVK458757:IVS458757 JFG458757:JFO458757 JPC458757:JPK458757 JYY458757:JZG458757 KIU458757:KJC458757 KSQ458757:KSY458757 LCM458757:LCU458757 LMI458757:LMQ458757 LWE458757:LWM458757 MGA458757:MGI458757 MPW458757:MQE458757 MZS458757:NAA458757 NJO458757:NJW458757 NTK458757:NTS458757 ODG458757:ODO458757 ONC458757:ONK458757 OWY458757:OXG458757 PGU458757:PHC458757 PQQ458757:PQY458757 QAM458757:QAU458757 QKI458757:QKQ458757 QUE458757:QUM458757 REA458757:REI458757 RNW458757:ROE458757 RXS458757:RYA458757 SHO458757:SHW458757 SRK458757:SRS458757 TBG458757:TBO458757 TLC458757:TLK458757 TUY458757:TVG458757 UEU458757:UFC458757 UOQ458757:UOY458757 UYM458757:UYU458757 VII458757:VIQ458757 VSE458757:VSM458757 WCA458757:WCI458757 WLW458757:WME458757 WVS458757:WWA458757 K524293:S524293 JG524293:JO524293 TC524293:TK524293 ACY524293:ADG524293 AMU524293:ANC524293 AWQ524293:AWY524293 BGM524293:BGU524293 BQI524293:BQQ524293 CAE524293:CAM524293 CKA524293:CKI524293 CTW524293:CUE524293 DDS524293:DEA524293 DNO524293:DNW524293 DXK524293:DXS524293 EHG524293:EHO524293 ERC524293:ERK524293 FAY524293:FBG524293 FKU524293:FLC524293 FUQ524293:FUY524293 GEM524293:GEU524293 GOI524293:GOQ524293 GYE524293:GYM524293 HIA524293:HII524293 HRW524293:HSE524293 IBS524293:ICA524293 ILO524293:ILW524293 IVK524293:IVS524293 JFG524293:JFO524293 JPC524293:JPK524293 JYY524293:JZG524293 KIU524293:KJC524293 KSQ524293:KSY524293 LCM524293:LCU524293 LMI524293:LMQ524293 LWE524293:LWM524293 MGA524293:MGI524293 MPW524293:MQE524293 MZS524293:NAA524293 NJO524293:NJW524293 NTK524293:NTS524293 ODG524293:ODO524293 ONC524293:ONK524293 OWY524293:OXG524293 PGU524293:PHC524293 PQQ524293:PQY524293 QAM524293:QAU524293 QKI524293:QKQ524293 QUE524293:QUM524293 REA524293:REI524293 RNW524293:ROE524293 RXS524293:RYA524293 SHO524293:SHW524293 SRK524293:SRS524293 TBG524293:TBO524293 TLC524293:TLK524293 TUY524293:TVG524293 UEU524293:UFC524293 UOQ524293:UOY524293 UYM524293:UYU524293 VII524293:VIQ524293 VSE524293:VSM524293 WCA524293:WCI524293 WLW524293:WME524293 WVS524293:WWA524293 K589829:S589829 JG589829:JO589829 TC589829:TK589829 ACY589829:ADG589829 AMU589829:ANC589829 AWQ589829:AWY589829 BGM589829:BGU589829 BQI589829:BQQ589829 CAE589829:CAM589829 CKA589829:CKI589829 CTW589829:CUE589829 DDS589829:DEA589829 DNO589829:DNW589829 DXK589829:DXS589829 EHG589829:EHO589829 ERC589829:ERK589829 FAY589829:FBG589829 FKU589829:FLC589829 FUQ589829:FUY589829 GEM589829:GEU589829 GOI589829:GOQ589829 GYE589829:GYM589829 HIA589829:HII589829 HRW589829:HSE589829 IBS589829:ICA589829 ILO589829:ILW589829 IVK589829:IVS589829 JFG589829:JFO589829 JPC589829:JPK589829 JYY589829:JZG589829 KIU589829:KJC589829 KSQ589829:KSY589829 LCM589829:LCU589829 LMI589829:LMQ589829 LWE589829:LWM589829 MGA589829:MGI589829 MPW589829:MQE589829 MZS589829:NAA589829 NJO589829:NJW589829 NTK589829:NTS589829 ODG589829:ODO589829 ONC589829:ONK589829 OWY589829:OXG589829 PGU589829:PHC589829 PQQ589829:PQY589829 QAM589829:QAU589829 QKI589829:QKQ589829 QUE589829:QUM589829 REA589829:REI589829 RNW589829:ROE589829 RXS589829:RYA589829 SHO589829:SHW589829 SRK589829:SRS589829 TBG589829:TBO589829 TLC589829:TLK589829 TUY589829:TVG589829 UEU589829:UFC589829 UOQ589829:UOY589829 UYM589829:UYU589829 VII589829:VIQ589829 VSE589829:VSM589829 WCA589829:WCI589829 WLW589829:WME589829 WVS589829:WWA589829 K655365:S655365 JG655365:JO655365 TC655365:TK655365 ACY655365:ADG655365 AMU655365:ANC655365 AWQ655365:AWY655365 BGM655365:BGU655365 BQI655365:BQQ655365 CAE655365:CAM655365 CKA655365:CKI655365 CTW655365:CUE655365 DDS655365:DEA655365 DNO655365:DNW655365 DXK655365:DXS655365 EHG655365:EHO655365 ERC655365:ERK655365 FAY655365:FBG655365 FKU655365:FLC655365 FUQ655365:FUY655365 GEM655365:GEU655365 GOI655365:GOQ655365 GYE655365:GYM655365 HIA655365:HII655365 HRW655365:HSE655365 IBS655365:ICA655365 ILO655365:ILW655365 IVK655365:IVS655365 JFG655365:JFO655365 JPC655365:JPK655365 JYY655365:JZG655365 KIU655365:KJC655365 KSQ655365:KSY655365 LCM655365:LCU655365 LMI655365:LMQ655365 LWE655365:LWM655365 MGA655365:MGI655365 MPW655365:MQE655365 MZS655365:NAA655365 NJO655365:NJW655365 NTK655365:NTS655365 ODG655365:ODO655365 ONC655365:ONK655365 OWY655365:OXG655365 PGU655365:PHC655365 PQQ655365:PQY655365 QAM655365:QAU655365 QKI655365:QKQ655365 QUE655365:QUM655365 REA655365:REI655365 RNW655365:ROE655365 RXS655365:RYA655365 SHO655365:SHW655365 SRK655365:SRS655365 TBG655365:TBO655365 TLC655365:TLK655365 TUY655365:TVG655365 UEU655365:UFC655365 UOQ655365:UOY655365 UYM655365:UYU655365 VII655365:VIQ655365 VSE655365:VSM655365 WCA655365:WCI655365 WLW655365:WME655365 WVS655365:WWA655365 K720901:S720901 JG720901:JO720901 TC720901:TK720901 ACY720901:ADG720901 AMU720901:ANC720901 AWQ720901:AWY720901 BGM720901:BGU720901 BQI720901:BQQ720901 CAE720901:CAM720901 CKA720901:CKI720901 CTW720901:CUE720901 DDS720901:DEA720901 DNO720901:DNW720901 DXK720901:DXS720901 EHG720901:EHO720901 ERC720901:ERK720901 FAY720901:FBG720901 FKU720901:FLC720901 FUQ720901:FUY720901 GEM720901:GEU720901 GOI720901:GOQ720901 GYE720901:GYM720901 HIA720901:HII720901 HRW720901:HSE720901 IBS720901:ICA720901 ILO720901:ILW720901 IVK720901:IVS720901 JFG720901:JFO720901 JPC720901:JPK720901 JYY720901:JZG720901 KIU720901:KJC720901 KSQ720901:KSY720901 LCM720901:LCU720901 LMI720901:LMQ720901 LWE720901:LWM720901 MGA720901:MGI720901 MPW720901:MQE720901 MZS720901:NAA720901 NJO720901:NJW720901 NTK720901:NTS720901 ODG720901:ODO720901 ONC720901:ONK720901 OWY720901:OXG720901 PGU720901:PHC720901 PQQ720901:PQY720901 QAM720901:QAU720901 QKI720901:QKQ720901 QUE720901:QUM720901 REA720901:REI720901 RNW720901:ROE720901 RXS720901:RYA720901 SHO720901:SHW720901 SRK720901:SRS720901 TBG720901:TBO720901 TLC720901:TLK720901 TUY720901:TVG720901 UEU720901:UFC720901 UOQ720901:UOY720901 UYM720901:UYU720901 VII720901:VIQ720901 VSE720901:VSM720901 WCA720901:WCI720901 WLW720901:WME720901 WVS720901:WWA720901 K786437:S786437 JG786437:JO786437 TC786437:TK786437 ACY786437:ADG786437 AMU786437:ANC786437 AWQ786437:AWY786437 BGM786437:BGU786437 BQI786437:BQQ786437 CAE786437:CAM786437 CKA786437:CKI786437 CTW786437:CUE786437 DDS786437:DEA786437 DNO786437:DNW786437 DXK786437:DXS786437 EHG786437:EHO786437 ERC786437:ERK786437 FAY786437:FBG786437 FKU786437:FLC786437 FUQ786437:FUY786437 GEM786437:GEU786437 GOI786437:GOQ786437 GYE786437:GYM786437 HIA786437:HII786437 HRW786437:HSE786437 IBS786437:ICA786437 ILO786437:ILW786437 IVK786437:IVS786437 JFG786437:JFO786437 JPC786437:JPK786437 JYY786437:JZG786437 KIU786437:KJC786437 KSQ786437:KSY786437 LCM786437:LCU786437 LMI786437:LMQ786437 LWE786437:LWM786437 MGA786437:MGI786437 MPW786437:MQE786437 MZS786437:NAA786437 NJO786437:NJW786437 NTK786437:NTS786437 ODG786437:ODO786437 ONC786437:ONK786437 OWY786437:OXG786437 PGU786437:PHC786437 PQQ786437:PQY786437 QAM786437:QAU786437 QKI786437:QKQ786437 QUE786437:QUM786437 REA786437:REI786437 RNW786437:ROE786437 RXS786437:RYA786437 SHO786437:SHW786437 SRK786437:SRS786437 TBG786437:TBO786437 TLC786437:TLK786437 TUY786437:TVG786437 UEU786437:UFC786437 UOQ786437:UOY786437 UYM786437:UYU786437 VII786437:VIQ786437 VSE786437:VSM786437 WCA786437:WCI786437 WLW786437:WME786437 WVS786437:WWA786437 K851973:S851973 JG851973:JO851973 TC851973:TK851973 ACY851973:ADG851973 AMU851973:ANC851973 AWQ851973:AWY851973 BGM851973:BGU851973 BQI851973:BQQ851973 CAE851973:CAM851973 CKA851973:CKI851973 CTW851973:CUE851973 DDS851973:DEA851973 DNO851973:DNW851973 DXK851973:DXS851973 EHG851973:EHO851973 ERC851973:ERK851973 FAY851973:FBG851973 FKU851973:FLC851973 FUQ851973:FUY851973 GEM851973:GEU851973 GOI851973:GOQ851973 GYE851973:GYM851973 HIA851973:HII851973 HRW851973:HSE851973 IBS851973:ICA851973 ILO851973:ILW851973 IVK851973:IVS851973 JFG851973:JFO851973 JPC851973:JPK851973 JYY851973:JZG851973 KIU851973:KJC851973 KSQ851973:KSY851973 LCM851973:LCU851973 LMI851973:LMQ851973 LWE851973:LWM851973 MGA851973:MGI851973 MPW851973:MQE851973 MZS851973:NAA851973 NJO851973:NJW851973 NTK851973:NTS851973 ODG851973:ODO851973 ONC851973:ONK851973 OWY851973:OXG851973 PGU851973:PHC851973 PQQ851973:PQY851973 QAM851973:QAU851973 QKI851973:QKQ851973 QUE851973:QUM851973 REA851973:REI851973 RNW851973:ROE851973 RXS851973:RYA851973 SHO851973:SHW851973 SRK851973:SRS851973 TBG851973:TBO851973 TLC851973:TLK851973 TUY851973:TVG851973 UEU851973:UFC851973 UOQ851973:UOY851973 UYM851973:UYU851973 VII851973:VIQ851973 VSE851973:VSM851973 WCA851973:WCI851973 WLW851973:WME851973 WVS851973:WWA851973 K917509:S917509 JG917509:JO917509 TC917509:TK917509 ACY917509:ADG917509 AMU917509:ANC917509 AWQ917509:AWY917509 BGM917509:BGU917509 BQI917509:BQQ917509 CAE917509:CAM917509 CKA917509:CKI917509 CTW917509:CUE917509 DDS917509:DEA917509 DNO917509:DNW917509 DXK917509:DXS917509 EHG917509:EHO917509 ERC917509:ERK917509 FAY917509:FBG917509 FKU917509:FLC917509 FUQ917509:FUY917509 GEM917509:GEU917509 GOI917509:GOQ917509 GYE917509:GYM917509 HIA917509:HII917509 HRW917509:HSE917509 IBS917509:ICA917509 ILO917509:ILW917509 IVK917509:IVS917509 JFG917509:JFO917509 JPC917509:JPK917509 JYY917509:JZG917509 KIU917509:KJC917509 KSQ917509:KSY917509 LCM917509:LCU917509 LMI917509:LMQ917509 LWE917509:LWM917509 MGA917509:MGI917509 MPW917509:MQE917509 MZS917509:NAA917509 NJO917509:NJW917509 NTK917509:NTS917509 ODG917509:ODO917509 ONC917509:ONK917509 OWY917509:OXG917509 PGU917509:PHC917509 PQQ917509:PQY917509 QAM917509:QAU917509 QKI917509:QKQ917509 QUE917509:QUM917509 REA917509:REI917509 RNW917509:ROE917509 RXS917509:RYA917509 SHO917509:SHW917509 SRK917509:SRS917509 TBG917509:TBO917509 TLC917509:TLK917509 TUY917509:TVG917509 UEU917509:UFC917509 UOQ917509:UOY917509 UYM917509:UYU917509 VII917509:VIQ917509 VSE917509:VSM917509 WCA917509:WCI917509 WLW917509:WME917509 WVS917509:WWA917509" xr:uid="{5D055FE1-F32C-4081-ACF3-9BACEB84C662}">
      <formula1>"鉄筋コンクリート造"</formula1>
    </dataValidation>
  </dataValidations>
  <printOptions horizontalCentered="1"/>
  <pageMargins left="0.70866141732283472" right="0.39370078740157483" top="0.39370078740157483" bottom="0.19685039370078741" header="0.31496062992125984" footer="0.31496062992125984"/>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S125"/>
  <sheetViews>
    <sheetView zoomScaleNormal="100" zoomScaleSheetLayoutView="100" workbookViewId="0">
      <selection activeCell="G4" sqref="G4:L4"/>
    </sheetView>
  </sheetViews>
  <sheetFormatPr defaultRowHeight="11.7" x14ac:dyDescent="0.3"/>
  <cols>
    <col min="1" max="12" width="2.3671875" style="49" customWidth="1"/>
    <col min="13" max="13" width="9.26171875" style="49" customWidth="1"/>
    <col min="14" max="36" width="2.47265625" style="49" customWidth="1"/>
    <col min="37" max="37" width="9.3671875" style="49" customWidth="1"/>
    <col min="38" max="38" width="7.1015625" style="49" customWidth="1"/>
    <col min="39" max="43" width="8.47265625" style="49" customWidth="1"/>
    <col min="44" max="44" width="9.3671875" style="49" customWidth="1"/>
    <col min="45" max="78" width="2.62890625" style="49" customWidth="1"/>
    <col min="79" max="257" width="9" style="49"/>
    <col min="258" max="258" width="2.62890625" style="49" customWidth="1"/>
    <col min="259" max="259" width="3.89453125" style="49" customWidth="1"/>
    <col min="260" max="260" width="3.47265625" style="49" customWidth="1"/>
    <col min="261" max="261" width="2.47265625" style="49" customWidth="1"/>
    <col min="262" max="262" width="3.47265625" style="49" customWidth="1"/>
    <col min="263" max="263" width="3" style="49" customWidth="1"/>
    <col min="264" max="267" width="2.62890625" style="49" customWidth="1"/>
    <col min="268" max="268" width="2" style="49" customWidth="1"/>
    <col min="269" max="269" width="9.26171875" style="49" customWidth="1"/>
    <col min="270" max="270" width="4.1015625" style="49" customWidth="1"/>
    <col min="271" max="271" width="3.26171875" style="49" customWidth="1"/>
    <col min="272" max="272" width="2.62890625" style="49" customWidth="1"/>
    <col min="273" max="273" width="1.89453125" style="49" customWidth="1"/>
    <col min="274" max="274" width="2.3671875" style="49" customWidth="1"/>
    <col min="275" max="275" width="2.1015625" style="49" customWidth="1"/>
    <col min="276" max="277" width="2.62890625" style="49" customWidth="1"/>
    <col min="278" max="278" width="2.26171875" style="49" customWidth="1"/>
    <col min="279" max="279" width="2.3671875" style="49" customWidth="1"/>
    <col min="280" max="282" width="2.62890625" style="49" customWidth="1"/>
    <col min="283" max="283" width="3.1015625" style="49" customWidth="1"/>
    <col min="284" max="284" width="2.3671875" style="49" customWidth="1"/>
    <col min="285" max="285" width="2.26171875" style="49" customWidth="1"/>
    <col min="286" max="286" width="3.1015625" style="49" customWidth="1"/>
    <col min="287" max="287" width="2.26171875" style="49" customWidth="1"/>
    <col min="288" max="288" width="2.1015625" style="49" customWidth="1"/>
    <col min="289" max="289" width="1.89453125" style="49" customWidth="1"/>
    <col min="290" max="292" width="2.62890625" style="49" customWidth="1"/>
    <col min="293" max="293" width="12.1015625" style="49" bestFit="1" customWidth="1"/>
    <col min="294" max="294" width="2.62890625" style="49" customWidth="1"/>
    <col min="295" max="295" width="8.47265625" style="49" customWidth="1"/>
    <col min="296" max="300" width="9.3671875" style="49" customWidth="1"/>
    <col min="301" max="334" width="2.62890625" style="49" customWidth="1"/>
    <col min="335" max="513" width="9" style="49"/>
    <col min="514" max="514" width="2.62890625" style="49" customWidth="1"/>
    <col min="515" max="515" width="3.89453125" style="49" customWidth="1"/>
    <col min="516" max="516" width="3.47265625" style="49" customWidth="1"/>
    <col min="517" max="517" width="2.47265625" style="49" customWidth="1"/>
    <col min="518" max="518" width="3.47265625" style="49" customWidth="1"/>
    <col min="519" max="519" width="3" style="49" customWidth="1"/>
    <col min="520" max="523" width="2.62890625" style="49" customWidth="1"/>
    <col min="524" max="524" width="2" style="49" customWidth="1"/>
    <col min="525" max="525" width="9.26171875" style="49" customWidth="1"/>
    <col min="526" max="526" width="4.1015625" style="49" customWidth="1"/>
    <col min="527" max="527" width="3.26171875" style="49" customWidth="1"/>
    <col min="528" max="528" width="2.62890625" style="49" customWidth="1"/>
    <col min="529" max="529" width="1.89453125" style="49" customWidth="1"/>
    <col min="530" max="530" width="2.3671875" style="49" customWidth="1"/>
    <col min="531" max="531" width="2.1015625" style="49" customWidth="1"/>
    <col min="532" max="533" width="2.62890625" style="49" customWidth="1"/>
    <col min="534" max="534" width="2.26171875" style="49" customWidth="1"/>
    <col min="535" max="535" width="2.3671875" style="49" customWidth="1"/>
    <col min="536" max="538" width="2.62890625" style="49" customWidth="1"/>
    <col min="539" max="539" width="3.1015625" style="49" customWidth="1"/>
    <col min="540" max="540" width="2.3671875" style="49" customWidth="1"/>
    <col min="541" max="541" width="2.26171875" style="49" customWidth="1"/>
    <col min="542" max="542" width="3.1015625" style="49" customWidth="1"/>
    <col min="543" max="543" width="2.26171875" style="49" customWidth="1"/>
    <col min="544" max="544" width="2.1015625" style="49" customWidth="1"/>
    <col min="545" max="545" width="1.89453125" style="49" customWidth="1"/>
    <col min="546" max="548" width="2.62890625" style="49" customWidth="1"/>
    <col min="549" max="549" width="12.1015625" style="49" bestFit="1" customWidth="1"/>
    <col min="550" max="550" width="2.62890625" style="49" customWidth="1"/>
    <col min="551" max="551" width="8.47265625" style="49" customWidth="1"/>
    <col min="552" max="556" width="9.3671875" style="49" customWidth="1"/>
    <col min="557" max="590" width="2.62890625" style="49" customWidth="1"/>
    <col min="591" max="769" width="9" style="49"/>
    <col min="770" max="770" width="2.62890625" style="49" customWidth="1"/>
    <col min="771" max="771" width="3.89453125" style="49" customWidth="1"/>
    <col min="772" max="772" width="3.47265625" style="49" customWidth="1"/>
    <col min="773" max="773" width="2.47265625" style="49" customWidth="1"/>
    <col min="774" max="774" width="3.47265625" style="49" customWidth="1"/>
    <col min="775" max="775" width="3" style="49" customWidth="1"/>
    <col min="776" max="779" width="2.62890625" style="49" customWidth="1"/>
    <col min="780" max="780" width="2" style="49" customWidth="1"/>
    <col min="781" max="781" width="9.26171875" style="49" customWidth="1"/>
    <col min="782" max="782" width="4.1015625" style="49" customWidth="1"/>
    <col min="783" max="783" width="3.26171875" style="49" customWidth="1"/>
    <col min="784" max="784" width="2.62890625" style="49" customWidth="1"/>
    <col min="785" max="785" width="1.89453125" style="49" customWidth="1"/>
    <col min="786" max="786" width="2.3671875" style="49" customWidth="1"/>
    <col min="787" max="787" width="2.1015625" style="49" customWidth="1"/>
    <col min="788" max="789" width="2.62890625" style="49" customWidth="1"/>
    <col min="790" max="790" width="2.26171875" style="49" customWidth="1"/>
    <col min="791" max="791" width="2.3671875" style="49" customWidth="1"/>
    <col min="792" max="794" width="2.62890625" style="49" customWidth="1"/>
    <col min="795" max="795" width="3.1015625" style="49" customWidth="1"/>
    <col min="796" max="796" width="2.3671875" style="49" customWidth="1"/>
    <col min="797" max="797" width="2.26171875" style="49" customWidth="1"/>
    <col min="798" max="798" width="3.1015625" style="49" customWidth="1"/>
    <col min="799" max="799" width="2.26171875" style="49" customWidth="1"/>
    <col min="800" max="800" width="2.1015625" style="49" customWidth="1"/>
    <col min="801" max="801" width="1.89453125" style="49" customWidth="1"/>
    <col min="802" max="804" width="2.62890625" style="49" customWidth="1"/>
    <col min="805" max="805" width="12.1015625" style="49" bestFit="1" customWidth="1"/>
    <col min="806" max="806" width="2.62890625" style="49" customWidth="1"/>
    <col min="807" max="807" width="8.47265625" style="49" customWidth="1"/>
    <col min="808" max="812" width="9.3671875" style="49" customWidth="1"/>
    <col min="813" max="846" width="2.62890625" style="49" customWidth="1"/>
    <col min="847" max="1025" width="9" style="49"/>
    <col min="1026" max="1026" width="2.62890625" style="49" customWidth="1"/>
    <col min="1027" max="1027" width="3.89453125" style="49" customWidth="1"/>
    <col min="1028" max="1028" width="3.47265625" style="49" customWidth="1"/>
    <col min="1029" max="1029" width="2.47265625" style="49" customWidth="1"/>
    <col min="1030" max="1030" width="3.47265625" style="49" customWidth="1"/>
    <col min="1031" max="1031" width="3" style="49" customWidth="1"/>
    <col min="1032" max="1035" width="2.62890625" style="49" customWidth="1"/>
    <col min="1036" max="1036" width="2" style="49" customWidth="1"/>
    <col min="1037" max="1037" width="9.26171875" style="49" customWidth="1"/>
    <col min="1038" max="1038" width="4.1015625" style="49" customWidth="1"/>
    <col min="1039" max="1039" width="3.26171875" style="49" customWidth="1"/>
    <col min="1040" max="1040" width="2.62890625" style="49" customWidth="1"/>
    <col min="1041" max="1041" width="1.89453125" style="49" customWidth="1"/>
    <col min="1042" max="1042" width="2.3671875" style="49" customWidth="1"/>
    <col min="1043" max="1043" width="2.1015625" style="49" customWidth="1"/>
    <col min="1044" max="1045" width="2.62890625" style="49" customWidth="1"/>
    <col min="1046" max="1046" width="2.26171875" style="49" customWidth="1"/>
    <col min="1047" max="1047" width="2.3671875" style="49" customWidth="1"/>
    <col min="1048" max="1050" width="2.62890625" style="49" customWidth="1"/>
    <col min="1051" max="1051" width="3.1015625" style="49" customWidth="1"/>
    <col min="1052" max="1052" width="2.3671875" style="49" customWidth="1"/>
    <col min="1053" max="1053" width="2.26171875" style="49" customWidth="1"/>
    <col min="1054" max="1054" width="3.1015625" style="49" customWidth="1"/>
    <col min="1055" max="1055" width="2.26171875" style="49" customWidth="1"/>
    <col min="1056" max="1056" width="2.1015625" style="49" customWidth="1"/>
    <col min="1057" max="1057" width="1.89453125" style="49" customWidth="1"/>
    <col min="1058" max="1060" width="2.62890625" style="49" customWidth="1"/>
    <col min="1061" max="1061" width="12.1015625" style="49" bestFit="1" customWidth="1"/>
    <col min="1062" max="1062" width="2.62890625" style="49" customWidth="1"/>
    <col min="1063" max="1063" width="8.47265625" style="49" customWidth="1"/>
    <col min="1064" max="1068" width="9.3671875" style="49" customWidth="1"/>
    <col min="1069" max="1102" width="2.62890625" style="49" customWidth="1"/>
    <col min="1103" max="1281" width="9" style="49"/>
    <col min="1282" max="1282" width="2.62890625" style="49" customWidth="1"/>
    <col min="1283" max="1283" width="3.89453125" style="49" customWidth="1"/>
    <col min="1284" max="1284" width="3.47265625" style="49" customWidth="1"/>
    <col min="1285" max="1285" width="2.47265625" style="49" customWidth="1"/>
    <col min="1286" max="1286" width="3.47265625" style="49" customWidth="1"/>
    <col min="1287" max="1287" width="3" style="49" customWidth="1"/>
    <col min="1288" max="1291" width="2.62890625" style="49" customWidth="1"/>
    <col min="1292" max="1292" width="2" style="49" customWidth="1"/>
    <col min="1293" max="1293" width="9.26171875" style="49" customWidth="1"/>
    <col min="1294" max="1294" width="4.1015625" style="49" customWidth="1"/>
    <col min="1295" max="1295" width="3.26171875" style="49" customWidth="1"/>
    <col min="1296" max="1296" width="2.62890625" style="49" customWidth="1"/>
    <col min="1297" max="1297" width="1.89453125" style="49" customWidth="1"/>
    <col min="1298" max="1298" width="2.3671875" style="49" customWidth="1"/>
    <col min="1299" max="1299" width="2.1015625" style="49" customWidth="1"/>
    <col min="1300" max="1301" width="2.62890625" style="49" customWidth="1"/>
    <col min="1302" max="1302" width="2.26171875" style="49" customWidth="1"/>
    <col min="1303" max="1303" width="2.3671875" style="49" customWidth="1"/>
    <col min="1304" max="1306" width="2.62890625" style="49" customWidth="1"/>
    <col min="1307" max="1307" width="3.1015625" style="49" customWidth="1"/>
    <col min="1308" max="1308" width="2.3671875" style="49" customWidth="1"/>
    <col min="1309" max="1309" width="2.26171875" style="49" customWidth="1"/>
    <col min="1310" max="1310" width="3.1015625" style="49" customWidth="1"/>
    <col min="1311" max="1311" width="2.26171875" style="49" customWidth="1"/>
    <col min="1312" max="1312" width="2.1015625" style="49" customWidth="1"/>
    <col min="1313" max="1313" width="1.89453125" style="49" customWidth="1"/>
    <col min="1314" max="1316" width="2.62890625" style="49" customWidth="1"/>
    <col min="1317" max="1317" width="12.1015625" style="49" bestFit="1" customWidth="1"/>
    <col min="1318" max="1318" width="2.62890625" style="49" customWidth="1"/>
    <col min="1319" max="1319" width="8.47265625" style="49" customWidth="1"/>
    <col min="1320" max="1324" width="9.3671875" style="49" customWidth="1"/>
    <col min="1325" max="1358" width="2.62890625" style="49" customWidth="1"/>
    <col min="1359" max="1537" width="9" style="49"/>
    <col min="1538" max="1538" width="2.62890625" style="49" customWidth="1"/>
    <col min="1539" max="1539" width="3.89453125" style="49" customWidth="1"/>
    <col min="1540" max="1540" width="3.47265625" style="49" customWidth="1"/>
    <col min="1541" max="1541" width="2.47265625" style="49" customWidth="1"/>
    <col min="1542" max="1542" width="3.47265625" style="49" customWidth="1"/>
    <col min="1543" max="1543" width="3" style="49" customWidth="1"/>
    <col min="1544" max="1547" width="2.62890625" style="49" customWidth="1"/>
    <col min="1548" max="1548" width="2" style="49" customWidth="1"/>
    <col min="1549" max="1549" width="9.26171875" style="49" customWidth="1"/>
    <col min="1550" max="1550" width="4.1015625" style="49" customWidth="1"/>
    <col min="1551" max="1551" width="3.26171875" style="49" customWidth="1"/>
    <col min="1552" max="1552" width="2.62890625" style="49" customWidth="1"/>
    <col min="1553" max="1553" width="1.89453125" style="49" customWidth="1"/>
    <col min="1554" max="1554" width="2.3671875" style="49" customWidth="1"/>
    <col min="1555" max="1555" width="2.1015625" style="49" customWidth="1"/>
    <col min="1556" max="1557" width="2.62890625" style="49" customWidth="1"/>
    <col min="1558" max="1558" width="2.26171875" style="49" customWidth="1"/>
    <col min="1559" max="1559" width="2.3671875" style="49" customWidth="1"/>
    <col min="1560" max="1562" width="2.62890625" style="49" customWidth="1"/>
    <col min="1563" max="1563" width="3.1015625" style="49" customWidth="1"/>
    <col min="1564" max="1564" width="2.3671875" style="49" customWidth="1"/>
    <col min="1565" max="1565" width="2.26171875" style="49" customWidth="1"/>
    <col min="1566" max="1566" width="3.1015625" style="49" customWidth="1"/>
    <col min="1567" max="1567" width="2.26171875" style="49" customWidth="1"/>
    <col min="1568" max="1568" width="2.1015625" style="49" customWidth="1"/>
    <col min="1569" max="1569" width="1.89453125" style="49" customWidth="1"/>
    <col min="1570" max="1572" width="2.62890625" style="49" customWidth="1"/>
    <col min="1573" max="1573" width="12.1015625" style="49" bestFit="1" customWidth="1"/>
    <col min="1574" max="1574" width="2.62890625" style="49" customWidth="1"/>
    <col min="1575" max="1575" width="8.47265625" style="49" customWidth="1"/>
    <col min="1576" max="1580" width="9.3671875" style="49" customWidth="1"/>
    <col min="1581" max="1614" width="2.62890625" style="49" customWidth="1"/>
    <col min="1615" max="1793" width="9" style="49"/>
    <col min="1794" max="1794" width="2.62890625" style="49" customWidth="1"/>
    <col min="1795" max="1795" width="3.89453125" style="49" customWidth="1"/>
    <col min="1796" max="1796" width="3.47265625" style="49" customWidth="1"/>
    <col min="1797" max="1797" width="2.47265625" style="49" customWidth="1"/>
    <col min="1798" max="1798" width="3.47265625" style="49" customWidth="1"/>
    <col min="1799" max="1799" width="3" style="49" customWidth="1"/>
    <col min="1800" max="1803" width="2.62890625" style="49" customWidth="1"/>
    <col min="1804" max="1804" width="2" style="49" customWidth="1"/>
    <col min="1805" max="1805" width="9.26171875" style="49" customWidth="1"/>
    <col min="1806" max="1806" width="4.1015625" style="49" customWidth="1"/>
    <col min="1807" max="1807" width="3.26171875" style="49" customWidth="1"/>
    <col min="1808" max="1808" width="2.62890625" style="49" customWidth="1"/>
    <col min="1809" max="1809" width="1.89453125" style="49" customWidth="1"/>
    <col min="1810" max="1810" width="2.3671875" style="49" customWidth="1"/>
    <col min="1811" max="1811" width="2.1015625" style="49" customWidth="1"/>
    <col min="1812" max="1813" width="2.62890625" style="49" customWidth="1"/>
    <col min="1814" max="1814" width="2.26171875" style="49" customWidth="1"/>
    <col min="1815" max="1815" width="2.3671875" style="49" customWidth="1"/>
    <col min="1816" max="1818" width="2.62890625" style="49" customWidth="1"/>
    <col min="1819" max="1819" width="3.1015625" style="49" customWidth="1"/>
    <col min="1820" max="1820" width="2.3671875" style="49" customWidth="1"/>
    <col min="1821" max="1821" width="2.26171875" style="49" customWidth="1"/>
    <col min="1822" max="1822" width="3.1015625" style="49" customWidth="1"/>
    <col min="1823" max="1823" width="2.26171875" style="49" customWidth="1"/>
    <col min="1824" max="1824" width="2.1015625" style="49" customWidth="1"/>
    <col min="1825" max="1825" width="1.89453125" style="49" customWidth="1"/>
    <col min="1826" max="1828" width="2.62890625" style="49" customWidth="1"/>
    <col min="1829" max="1829" width="12.1015625" style="49" bestFit="1" customWidth="1"/>
    <col min="1830" max="1830" width="2.62890625" style="49" customWidth="1"/>
    <col min="1831" max="1831" width="8.47265625" style="49" customWidth="1"/>
    <col min="1832" max="1836" width="9.3671875" style="49" customWidth="1"/>
    <col min="1837" max="1870" width="2.62890625" style="49" customWidth="1"/>
    <col min="1871" max="2049" width="9" style="49"/>
    <col min="2050" max="2050" width="2.62890625" style="49" customWidth="1"/>
    <col min="2051" max="2051" width="3.89453125" style="49" customWidth="1"/>
    <col min="2052" max="2052" width="3.47265625" style="49" customWidth="1"/>
    <col min="2053" max="2053" width="2.47265625" style="49" customWidth="1"/>
    <col min="2054" max="2054" width="3.47265625" style="49" customWidth="1"/>
    <col min="2055" max="2055" width="3" style="49" customWidth="1"/>
    <col min="2056" max="2059" width="2.62890625" style="49" customWidth="1"/>
    <col min="2060" max="2060" width="2" style="49" customWidth="1"/>
    <col min="2061" max="2061" width="9.26171875" style="49" customWidth="1"/>
    <col min="2062" max="2062" width="4.1015625" style="49" customWidth="1"/>
    <col min="2063" max="2063" width="3.26171875" style="49" customWidth="1"/>
    <col min="2064" max="2064" width="2.62890625" style="49" customWidth="1"/>
    <col min="2065" max="2065" width="1.89453125" style="49" customWidth="1"/>
    <col min="2066" max="2066" width="2.3671875" style="49" customWidth="1"/>
    <col min="2067" max="2067" width="2.1015625" style="49" customWidth="1"/>
    <col min="2068" max="2069" width="2.62890625" style="49" customWidth="1"/>
    <col min="2070" max="2070" width="2.26171875" style="49" customWidth="1"/>
    <col min="2071" max="2071" width="2.3671875" style="49" customWidth="1"/>
    <col min="2072" max="2074" width="2.62890625" style="49" customWidth="1"/>
    <col min="2075" max="2075" width="3.1015625" style="49" customWidth="1"/>
    <col min="2076" max="2076" width="2.3671875" style="49" customWidth="1"/>
    <col min="2077" max="2077" width="2.26171875" style="49" customWidth="1"/>
    <col min="2078" max="2078" width="3.1015625" style="49" customWidth="1"/>
    <col min="2079" max="2079" width="2.26171875" style="49" customWidth="1"/>
    <col min="2080" max="2080" width="2.1015625" style="49" customWidth="1"/>
    <col min="2081" max="2081" width="1.89453125" style="49" customWidth="1"/>
    <col min="2082" max="2084" width="2.62890625" style="49" customWidth="1"/>
    <col min="2085" max="2085" width="12.1015625" style="49" bestFit="1" customWidth="1"/>
    <col min="2086" max="2086" width="2.62890625" style="49" customWidth="1"/>
    <col min="2087" max="2087" width="8.47265625" style="49" customWidth="1"/>
    <col min="2088" max="2092" width="9.3671875" style="49" customWidth="1"/>
    <col min="2093" max="2126" width="2.62890625" style="49" customWidth="1"/>
    <col min="2127" max="2305" width="9" style="49"/>
    <col min="2306" max="2306" width="2.62890625" style="49" customWidth="1"/>
    <col min="2307" max="2307" width="3.89453125" style="49" customWidth="1"/>
    <col min="2308" max="2308" width="3.47265625" style="49" customWidth="1"/>
    <col min="2309" max="2309" width="2.47265625" style="49" customWidth="1"/>
    <col min="2310" max="2310" width="3.47265625" style="49" customWidth="1"/>
    <col min="2311" max="2311" width="3" style="49" customWidth="1"/>
    <col min="2312" max="2315" width="2.62890625" style="49" customWidth="1"/>
    <col min="2316" max="2316" width="2" style="49" customWidth="1"/>
    <col min="2317" max="2317" width="9.26171875" style="49" customWidth="1"/>
    <col min="2318" max="2318" width="4.1015625" style="49" customWidth="1"/>
    <col min="2319" max="2319" width="3.26171875" style="49" customWidth="1"/>
    <col min="2320" max="2320" width="2.62890625" style="49" customWidth="1"/>
    <col min="2321" max="2321" width="1.89453125" style="49" customWidth="1"/>
    <col min="2322" max="2322" width="2.3671875" style="49" customWidth="1"/>
    <col min="2323" max="2323" width="2.1015625" style="49" customWidth="1"/>
    <col min="2324" max="2325" width="2.62890625" style="49" customWidth="1"/>
    <col min="2326" max="2326" width="2.26171875" style="49" customWidth="1"/>
    <col min="2327" max="2327" width="2.3671875" style="49" customWidth="1"/>
    <col min="2328" max="2330" width="2.62890625" style="49" customWidth="1"/>
    <col min="2331" max="2331" width="3.1015625" style="49" customWidth="1"/>
    <col min="2332" max="2332" width="2.3671875" style="49" customWidth="1"/>
    <col min="2333" max="2333" width="2.26171875" style="49" customWidth="1"/>
    <col min="2334" max="2334" width="3.1015625" style="49" customWidth="1"/>
    <col min="2335" max="2335" width="2.26171875" style="49" customWidth="1"/>
    <col min="2336" max="2336" width="2.1015625" style="49" customWidth="1"/>
    <col min="2337" max="2337" width="1.89453125" style="49" customWidth="1"/>
    <col min="2338" max="2340" width="2.62890625" style="49" customWidth="1"/>
    <col min="2341" max="2341" width="12.1015625" style="49" bestFit="1" customWidth="1"/>
    <col min="2342" max="2342" width="2.62890625" style="49" customWidth="1"/>
    <col min="2343" max="2343" width="8.47265625" style="49" customWidth="1"/>
    <col min="2344" max="2348" width="9.3671875" style="49" customWidth="1"/>
    <col min="2349" max="2382" width="2.62890625" style="49" customWidth="1"/>
    <col min="2383" max="2561" width="9" style="49"/>
    <col min="2562" max="2562" width="2.62890625" style="49" customWidth="1"/>
    <col min="2563" max="2563" width="3.89453125" style="49" customWidth="1"/>
    <col min="2564" max="2564" width="3.47265625" style="49" customWidth="1"/>
    <col min="2565" max="2565" width="2.47265625" style="49" customWidth="1"/>
    <col min="2566" max="2566" width="3.47265625" style="49" customWidth="1"/>
    <col min="2567" max="2567" width="3" style="49" customWidth="1"/>
    <col min="2568" max="2571" width="2.62890625" style="49" customWidth="1"/>
    <col min="2572" max="2572" width="2" style="49" customWidth="1"/>
    <col min="2573" max="2573" width="9.26171875" style="49" customWidth="1"/>
    <col min="2574" max="2574" width="4.1015625" style="49" customWidth="1"/>
    <col min="2575" max="2575" width="3.26171875" style="49" customWidth="1"/>
    <col min="2576" max="2576" width="2.62890625" style="49" customWidth="1"/>
    <col min="2577" max="2577" width="1.89453125" style="49" customWidth="1"/>
    <col min="2578" max="2578" width="2.3671875" style="49" customWidth="1"/>
    <col min="2579" max="2579" width="2.1015625" style="49" customWidth="1"/>
    <col min="2580" max="2581" width="2.62890625" style="49" customWidth="1"/>
    <col min="2582" max="2582" width="2.26171875" style="49" customWidth="1"/>
    <col min="2583" max="2583" width="2.3671875" style="49" customWidth="1"/>
    <col min="2584" max="2586" width="2.62890625" style="49" customWidth="1"/>
    <col min="2587" max="2587" width="3.1015625" style="49" customWidth="1"/>
    <col min="2588" max="2588" width="2.3671875" style="49" customWidth="1"/>
    <col min="2589" max="2589" width="2.26171875" style="49" customWidth="1"/>
    <col min="2590" max="2590" width="3.1015625" style="49" customWidth="1"/>
    <col min="2591" max="2591" width="2.26171875" style="49" customWidth="1"/>
    <col min="2592" max="2592" width="2.1015625" style="49" customWidth="1"/>
    <col min="2593" max="2593" width="1.89453125" style="49" customWidth="1"/>
    <col min="2594" max="2596" width="2.62890625" style="49" customWidth="1"/>
    <col min="2597" max="2597" width="12.1015625" style="49" bestFit="1" customWidth="1"/>
    <col min="2598" max="2598" width="2.62890625" style="49" customWidth="1"/>
    <col min="2599" max="2599" width="8.47265625" style="49" customWidth="1"/>
    <col min="2600" max="2604" width="9.3671875" style="49" customWidth="1"/>
    <col min="2605" max="2638" width="2.62890625" style="49" customWidth="1"/>
    <col min="2639" max="2817" width="9" style="49"/>
    <col min="2818" max="2818" width="2.62890625" style="49" customWidth="1"/>
    <col min="2819" max="2819" width="3.89453125" style="49" customWidth="1"/>
    <col min="2820" max="2820" width="3.47265625" style="49" customWidth="1"/>
    <col min="2821" max="2821" width="2.47265625" style="49" customWidth="1"/>
    <col min="2822" max="2822" width="3.47265625" style="49" customWidth="1"/>
    <col min="2823" max="2823" width="3" style="49" customWidth="1"/>
    <col min="2824" max="2827" width="2.62890625" style="49" customWidth="1"/>
    <col min="2828" max="2828" width="2" style="49" customWidth="1"/>
    <col min="2829" max="2829" width="9.26171875" style="49" customWidth="1"/>
    <col min="2830" max="2830" width="4.1015625" style="49" customWidth="1"/>
    <col min="2831" max="2831" width="3.26171875" style="49" customWidth="1"/>
    <col min="2832" max="2832" width="2.62890625" style="49" customWidth="1"/>
    <col min="2833" max="2833" width="1.89453125" style="49" customWidth="1"/>
    <col min="2834" max="2834" width="2.3671875" style="49" customWidth="1"/>
    <col min="2835" max="2835" width="2.1015625" style="49" customWidth="1"/>
    <col min="2836" max="2837" width="2.62890625" style="49" customWidth="1"/>
    <col min="2838" max="2838" width="2.26171875" style="49" customWidth="1"/>
    <col min="2839" max="2839" width="2.3671875" style="49" customWidth="1"/>
    <col min="2840" max="2842" width="2.62890625" style="49" customWidth="1"/>
    <col min="2843" max="2843" width="3.1015625" style="49" customWidth="1"/>
    <col min="2844" max="2844" width="2.3671875" style="49" customWidth="1"/>
    <col min="2845" max="2845" width="2.26171875" style="49" customWidth="1"/>
    <col min="2846" max="2846" width="3.1015625" style="49" customWidth="1"/>
    <col min="2847" max="2847" width="2.26171875" style="49" customWidth="1"/>
    <col min="2848" max="2848" width="2.1015625" style="49" customWidth="1"/>
    <col min="2849" max="2849" width="1.89453125" style="49" customWidth="1"/>
    <col min="2850" max="2852" width="2.62890625" style="49" customWidth="1"/>
    <col min="2853" max="2853" width="12.1015625" style="49" bestFit="1" customWidth="1"/>
    <col min="2854" max="2854" width="2.62890625" style="49" customWidth="1"/>
    <col min="2855" max="2855" width="8.47265625" style="49" customWidth="1"/>
    <col min="2856" max="2860" width="9.3671875" style="49" customWidth="1"/>
    <col min="2861" max="2894" width="2.62890625" style="49" customWidth="1"/>
    <col min="2895" max="3073" width="9" style="49"/>
    <col min="3074" max="3074" width="2.62890625" style="49" customWidth="1"/>
    <col min="3075" max="3075" width="3.89453125" style="49" customWidth="1"/>
    <col min="3076" max="3076" width="3.47265625" style="49" customWidth="1"/>
    <col min="3077" max="3077" width="2.47265625" style="49" customWidth="1"/>
    <col min="3078" max="3078" width="3.47265625" style="49" customWidth="1"/>
    <col min="3079" max="3079" width="3" style="49" customWidth="1"/>
    <col min="3080" max="3083" width="2.62890625" style="49" customWidth="1"/>
    <col min="3084" max="3084" width="2" style="49" customWidth="1"/>
    <col min="3085" max="3085" width="9.26171875" style="49" customWidth="1"/>
    <col min="3086" max="3086" width="4.1015625" style="49" customWidth="1"/>
    <col min="3087" max="3087" width="3.26171875" style="49" customWidth="1"/>
    <col min="3088" max="3088" width="2.62890625" style="49" customWidth="1"/>
    <col min="3089" max="3089" width="1.89453125" style="49" customWidth="1"/>
    <col min="3090" max="3090" width="2.3671875" style="49" customWidth="1"/>
    <col min="3091" max="3091" width="2.1015625" style="49" customWidth="1"/>
    <col min="3092" max="3093" width="2.62890625" style="49" customWidth="1"/>
    <col min="3094" max="3094" width="2.26171875" style="49" customWidth="1"/>
    <col min="3095" max="3095" width="2.3671875" style="49" customWidth="1"/>
    <col min="3096" max="3098" width="2.62890625" style="49" customWidth="1"/>
    <col min="3099" max="3099" width="3.1015625" style="49" customWidth="1"/>
    <col min="3100" max="3100" width="2.3671875" style="49" customWidth="1"/>
    <col min="3101" max="3101" width="2.26171875" style="49" customWidth="1"/>
    <col min="3102" max="3102" width="3.1015625" style="49" customWidth="1"/>
    <col min="3103" max="3103" width="2.26171875" style="49" customWidth="1"/>
    <col min="3104" max="3104" width="2.1015625" style="49" customWidth="1"/>
    <col min="3105" max="3105" width="1.89453125" style="49" customWidth="1"/>
    <col min="3106" max="3108" width="2.62890625" style="49" customWidth="1"/>
    <col min="3109" max="3109" width="12.1015625" style="49" bestFit="1" customWidth="1"/>
    <col min="3110" max="3110" width="2.62890625" style="49" customWidth="1"/>
    <col min="3111" max="3111" width="8.47265625" style="49" customWidth="1"/>
    <col min="3112" max="3116" width="9.3671875" style="49" customWidth="1"/>
    <col min="3117" max="3150" width="2.62890625" style="49" customWidth="1"/>
    <col min="3151" max="3329" width="9" style="49"/>
    <col min="3330" max="3330" width="2.62890625" style="49" customWidth="1"/>
    <col min="3331" max="3331" width="3.89453125" style="49" customWidth="1"/>
    <col min="3332" max="3332" width="3.47265625" style="49" customWidth="1"/>
    <col min="3333" max="3333" width="2.47265625" style="49" customWidth="1"/>
    <col min="3334" max="3334" width="3.47265625" style="49" customWidth="1"/>
    <col min="3335" max="3335" width="3" style="49" customWidth="1"/>
    <col min="3336" max="3339" width="2.62890625" style="49" customWidth="1"/>
    <col min="3340" max="3340" width="2" style="49" customWidth="1"/>
    <col min="3341" max="3341" width="9.26171875" style="49" customWidth="1"/>
    <col min="3342" max="3342" width="4.1015625" style="49" customWidth="1"/>
    <col min="3343" max="3343" width="3.26171875" style="49" customWidth="1"/>
    <col min="3344" max="3344" width="2.62890625" style="49" customWidth="1"/>
    <col min="3345" max="3345" width="1.89453125" style="49" customWidth="1"/>
    <col min="3346" max="3346" width="2.3671875" style="49" customWidth="1"/>
    <col min="3347" max="3347" width="2.1015625" style="49" customWidth="1"/>
    <col min="3348" max="3349" width="2.62890625" style="49" customWidth="1"/>
    <col min="3350" max="3350" width="2.26171875" style="49" customWidth="1"/>
    <col min="3351" max="3351" width="2.3671875" style="49" customWidth="1"/>
    <col min="3352" max="3354" width="2.62890625" style="49" customWidth="1"/>
    <col min="3355" max="3355" width="3.1015625" style="49" customWidth="1"/>
    <col min="3356" max="3356" width="2.3671875" style="49" customWidth="1"/>
    <col min="3357" max="3357" width="2.26171875" style="49" customWidth="1"/>
    <col min="3358" max="3358" width="3.1015625" style="49" customWidth="1"/>
    <col min="3359" max="3359" width="2.26171875" style="49" customWidth="1"/>
    <col min="3360" max="3360" width="2.1015625" style="49" customWidth="1"/>
    <col min="3361" max="3361" width="1.89453125" style="49" customWidth="1"/>
    <col min="3362" max="3364" width="2.62890625" style="49" customWidth="1"/>
    <col min="3365" max="3365" width="12.1015625" style="49" bestFit="1" customWidth="1"/>
    <col min="3366" max="3366" width="2.62890625" style="49" customWidth="1"/>
    <col min="3367" max="3367" width="8.47265625" style="49" customWidth="1"/>
    <col min="3368" max="3372" width="9.3671875" style="49" customWidth="1"/>
    <col min="3373" max="3406" width="2.62890625" style="49" customWidth="1"/>
    <col min="3407" max="3585" width="9" style="49"/>
    <col min="3586" max="3586" width="2.62890625" style="49" customWidth="1"/>
    <col min="3587" max="3587" width="3.89453125" style="49" customWidth="1"/>
    <col min="3588" max="3588" width="3.47265625" style="49" customWidth="1"/>
    <col min="3589" max="3589" width="2.47265625" style="49" customWidth="1"/>
    <col min="3590" max="3590" width="3.47265625" style="49" customWidth="1"/>
    <col min="3591" max="3591" width="3" style="49" customWidth="1"/>
    <col min="3592" max="3595" width="2.62890625" style="49" customWidth="1"/>
    <col min="3596" max="3596" width="2" style="49" customWidth="1"/>
    <col min="3597" max="3597" width="9.26171875" style="49" customWidth="1"/>
    <col min="3598" max="3598" width="4.1015625" style="49" customWidth="1"/>
    <col min="3599" max="3599" width="3.26171875" style="49" customWidth="1"/>
    <col min="3600" max="3600" width="2.62890625" style="49" customWidth="1"/>
    <col min="3601" max="3601" width="1.89453125" style="49" customWidth="1"/>
    <col min="3602" max="3602" width="2.3671875" style="49" customWidth="1"/>
    <col min="3603" max="3603" width="2.1015625" style="49" customWidth="1"/>
    <col min="3604" max="3605" width="2.62890625" style="49" customWidth="1"/>
    <col min="3606" max="3606" width="2.26171875" style="49" customWidth="1"/>
    <col min="3607" max="3607" width="2.3671875" style="49" customWidth="1"/>
    <col min="3608" max="3610" width="2.62890625" style="49" customWidth="1"/>
    <col min="3611" max="3611" width="3.1015625" style="49" customWidth="1"/>
    <col min="3612" max="3612" width="2.3671875" style="49" customWidth="1"/>
    <col min="3613" max="3613" width="2.26171875" style="49" customWidth="1"/>
    <col min="3614" max="3614" width="3.1015625" style="49" customWidth="1"/>
    <col min="3615" max="3615" width="2.26171875" style="49" customWidth="1"/>
    <col min="3616" max="3616" width="2.1015625" style="49" customWidth="1"/>
    <col min="3617" max="3617" width="1.89453125" style="49" customWidth="1"/>
    <col min="3618" max="3620" width="2.62890625" style="49" customWidth="1"/>
    <col min="3621" max="3621" width="12.1015625" style="49" bestFit="1" customWidth="1"/>
    <col min="3622" max="3622" width="2.62890625" style="49" customWidth="1"/>
    <col min="3623" max="3623" width="8.47265625" style="49" customWidth="1"/>
    <col min="3624" max="3628" width="9.3671875" style="49" customWidth="1"/>
    <col min="3629" max="3662" width="2.62890625" style="49" customWidth="1"/>
    <col min="3663" max="3841" width="9" style="49"/>
    <col min="3842" max="3842" width="2.62890625" style="49" customWidth="1"/>
    <col min="3843" max="3843" width="3.89453125" style="49" customWidth="1"/>
    <col min="3844" max="3844" width="3.47265625" style="49" customWidth="1"/>
    <col min="3845" max="3845" width="2.47265625" style="49" customWidth="1"/>
    <col min="3846" max="3846" width="3.47265625" style="49" customWidth="1"/>
    <col min="3847" max="3847" width="3" style="49" customWidth="1"/>
    <col min="3848" max="3851" width="2.62890625" style="49" customWidth="1"/>
    <col min="3852" max="3852" width="2" style="49" customWidth="1"/>
    <col min="3853" max="3853" width="9.26171875" style="49" customWidth="1"/>
    <col min="3854" max="3854" width="4.1015625" style="49" customWidth="1"/>
    <col min="3855" max="3855" width="3.26171875" style="49" customWidth="1"/>
    <col min="3856" max="3856" width="2.62890625" style="49" customWidth="1"/>
    <col min="3857" max="3857" width="1.89453125" style="49" customWidth="1"/>
    <col min="3858" max="3858" width="2.3671875" style="49" customWidth="1"/>
    <col min="3859" max="3859" width="2.1015625" style="49" customWidth="1"/>
    <col min="3860" max="3861" width="2.62890625" style="49" customWidth="1"/>
    <col min="3862" max="3862" width="2.26171875" style="49" customWidth="1"/>
    <col min="3863" max="3863" width="2.3671875" style="49" customWidth="1"/>
    <col min="3864" max="3866" width="2.62890625" style="49" customWidth="1"/>
    <col min="3867" max="3867" width="3.1015625" style="49" customWidth="1"/>
    <col min="3868" max="3868" width="2.3671875" style="49" customWidth="1"/>
    <col min="3869" max="3869" width="2.26171875" style="49" customWidth="1"/>
    <col min="3870" max="3870" width="3.1015625" style="49" customWidth="1"/>
    <col min="3871" max="3871" width="2.26171875" style="49" customWidth="1"/>
    <col min="3872" max="3872" width="2.1015625" style="49" customWidth="1"/>
    <col min="3873" max="3873" width="1.89453125" style="49" customWidth="1"/>
    <col min="3874" max="3876" width="2.62890625" style="49" customWidth="1"/>
    <col min="3877" max="3877" width="12.1015625" style="49" bestFit="1" customWidth="1"/>
    <col min="3878" max="3878" width="2.62890625" style="49" customWidth="1"/>
    <col min="3879" max="3879" width="8.47265625" style="49" customWidth="1"/>
    <col min="3880" max="3884" width="9.3671875" style="49" customWidth="1"/>
    <col min="3885" max="3918" width="2.62890625" style="49" customWidth="1"/>
    <col min="3919" max="4097" width="9" style="49"/>
    <col min="4098" max="4098" width="2.62890625" style="49" customWidth="1"/>
    <col min="4099" max="4099" width="3.89453125" style="49" customWidth="1"/>
    <col min="4100" max="4100" width="3.47265625" style="49" customWidth="1"/>
    <col min="4101" max="4101" width="2.47265625" style="49" customWidth="1"/>
    <col min="4102" max="4102" width="3.47265625" style="49" customWidth="1"/>
    <col min="4103" max="4103" width="3" style="49" customWidth="1"/>
    <col min="4104" max="4107" width="2.62890625" style="49" customWidth="1"/>
    <col min="4108" max="4108" width="2" style="49" customWidth="1"/>
    <col min="4109" max="4109" width="9.26171875" style="49" customWidth="1"/>
    <col min="4110" max="4110" width="4.1015625" style="49" customWidth="1"/>
    <col min="4111" max="4111" width="3.26171875" style="49" customWidth="1"/>
    <col min="4112" max="4112" width="2.62890625" style="49" customWidth="1"/>
    <col min="4113" max="4113" width="1.89453125" style="49" customWidth="1"/>
    <col min="4114" max="4114" width="2.3671875" style="49" customWidth="1"/>
    <col min="4115" max="4115" width="2.1015625" style="49" customWidth="1"/>
    <col min="4116" max="4117" width="2.62890625" style="49" customWidth="1"/>
    <col min="4118" max="4118" width="2.26171875" style="49" customWidth="1"/>
    <col min="4119" max="4119" width="2.3671875" style="49" customWidth="1"/>
    <col min="4120" max="4122" width="2.62890625" style="49" customWidth="1"/>
    <col min="4123" max="4123" width="3.1015625" style="49" customWidth="1"/>
    <col min="4124" max="4124" width="2.3671875" style="49" customWidth="1"/>
    <col min="4125" max="4125" width="2.26171875" style="49" customWidth="1"/>
    <col min="4126" max="4126" width="3.1015625" style="49" customWidth="1"/>
    <col min="4127" max="4127" width="2.26171875" style="49" customWidth="1"/>
    <col min="4128" max="4128" width="2.1015625" style="49" customWidth="1"/>
    <col min="4129" max="4129" width="1.89453125" style="49" customWidth="1"/>
    <col min="4130" max="4132" width="2.62890625" style="49" customWidth="1"/>
    <col min="4133" max="4133" width="12.1015625" style="49" bestFit="1" customWidth="1"/>
    <col min="4134" max="4134" width="2.62890625" style="49" customWidth="1"/>
    <col min="4135" max="4135" width="8.47265625" style="49" customWidth="1"/>
    <col min="4136" max="4140" width="9.3671875" style="49" customWidth="1"/>
    <col min="4141" max="4174" width="2.62890625" style="49" customWidth="1"/>
    <col min="4175" max="4353" width="9" style="49"/>
    <col min="4354" max="4354" width="2.62890625" style="49" customWidth="1"/>
    <col min="4355" max="4355" width="3.89453125" style="49" customWidth="1"/>
    <col min="4356" max="4356" width="3.47265625" style="49" customWidth="1"/>
    <col min="4357" max="4357" width="2.47265625" style="49" customWidth="1"/>
    <col min="4358" max="4358" width="3.47265625" style="49" customWidth="1"/>
    <col min="4359" max="4359" width="3" style="49" customWidth="1"/>
    <col min="4360" max="4363" width="2.62890625" style="49" customWidth="1"/>
    <col min="4364" max="4364" width="2" style="49" customWidth="1"/>
    <col min="4365" max="4365" width="9.26171875" style="49" customWidth="1"/>
    <col min="4366" max="4366" width="4.1015625" style="49" customWidth="1"/>
    <col min="4367" max="4367" width="3.26171875" style="49" customWidth="1"/>
    <col min="4368" max="4368" width="2.62890625" style="49" customWidth="1"/>
    <col min="4369" max="4369" width="1.89453125" style="49" customWidth="1"/>
    <col min="4370" max="4370" width="2.3671875" style="49" customWidth="1"/>
    <col min="4371" max="4371" width="2.1015625" style="49" customWidth="1"/>
    <col min="4372" max="4373" width="2.62890625" style="49" customWidth="1"/>
    <col min="4374" max="4374" width="2.26171875" style="49" customWidth="1"/>
    <col min="4375" max="4375" width="2.3671875" style="49" customWidth="1"/>
    <col min="4376" max="4378" width="2.62890625" style="49" customWidth="1"/>
    <col min="4379" max="4379" width="3.1015625" style="49" customWidth="1"/>
    <col min="4380" max="4380" width="2.3671875" style="49" customWidth="1"/>
    <col min="4381" max="4381" width="2.26171875" style="49" customWidth="1"/>
    <col min="4382" max="4382" width="3.1015625" style="49" customWidth="1"/>
    <col min="4383" max="4383" width="2.26171875" style="49" customWidth="1"/>
    <col min="4384" max="4384" width="2.1015625" style="49" customWidth="1"/>
    <col min="4385" max="4385" width="1.89453125" style="49" customWidth="1"/>
    <col min="4386" max="4388" width="2.62890625" style="49" customWidth="1"/>
    <col min="4389" max="4389" width="12.1015625" style="49" bestFit="1" customWidth="1"/>
    <col min="4390" max="4390" width="2.62890625" style="49" customWidth="1"/>
    <col min="4391" max="4391" width="8.47265625" style="49" customWidth="1"/>
    <col min="4392" max="4396" width="9.3671875" style="49" customWidth="1"/>
    <col min="4397" max="4430" width="2.62890625" style="49" customWidth="1"/>
    <col min="4431" max="4609" width="9" style="49"/>
    <col min="4610" max="4610" width="2.62890625" style="49" customWidth="1"/>
    <col min="4611" max="4611" width="3.89453125" style="49" customWidth="1"/>
    <col min="4612" max="4612" width="3.47265625" style="49" customWidth="1"/>
    <col min="4613" max="4613" width="2.47265625" style="49" customWidth="1"/>
    <col min="4614" max="4614" width="3.47265625" style="49" customWidth="1"/>
    <col min="4615" max="4615" width="3" style="49" customWidth="1"/>
    <col min="4616" max="4619" width="2.62890625" style="49" customWidth="1"/>
    <col min="4620" max="4620" width="2" style="49" customWidth="1"/>
    <col min="4621" max="4621" width="9.26171875" style="49" customWidth="1"/>
    <col min="4622" max="4622" width="4.1015625" style="49" customWidth="1"/>
    <col min="4623" max="4623" width="3.26171875" style="49" customWidth="1"/>
    <col min="4624" max="4624" width="2.62890625" style="49" customWidth="1"/>
    <col min="4625" max="4625" width="1.89453125" style="49" customWidth="1"/>
    <col min="4626" max="4626" width="2.3671875" style="49" customWidth="1"/>
    <col min="4627" max="4627" width="2.1015625" style="49" customWidth="1"/>
    <col min="4628" max="4629" width="2.62890625" style="49" customWidth="1"/>
    <col min="4630" max="4630" width="2.26171875" style="49" customWidth="1"/>
    <col min="4631" max="4631" width="2.3671875" style="49" customWidth="1"/>
    <col min="4632" max="4634" width="2.62890625" style="49" customWidth="1"/>
    <col min="4635" max="4635" width="3.1015625" style="49" customWidth="1"/>
    <col min="4636" max="4636" width="2.3671875" style="49" customWidth="1"/>
    <col min="4637" max="4637" width="2.26171875" style="49" customWidth="1"/>
    <col min="4638" max="4638" width="3.1015625" style="49" customWidth="1"/>
    <col min="4639" max="4639" width="2.26171875" style="49" customWidth="1"/>
    <col min="4640" max="4640" width="2.1015625" style="49" customWidth="1"/>
    <col min="4641" max="4641" width="1.89453125" style="49" customWidth="1"/>
    <col min="4642" max="4644" width="2.62890625" style="49" customWidth="1"/>
    <col min="4645" max="4645" width="12.1015625" style="49" bestFit="1" customWidth="1"/>
    <col min="4646" max="4646" width="2.62890625" style="49" customWidth="1"/>
    <col min="4647" max="4647" width="8.47265625" style="49" customWidth="1"/>
    <col min="4648" max="4652" width="9.3671875" style="49" customWidth="1"/>
    <col min="4653" max="4686" width="2.62890625" style="49" customWidth="1"/>
    <col min="4687" max="4865" width="9" style="49"/>
    <col min="4866" max="4866" width="2.62890625" style="49" customWidth="1"/>
    <col min="4867" max="4867" width="3.89453125" style="49" customWidth="1"/>
    <col min="4868" max="4868" width="3.47265625" style="49" customWidth="1"/>
    <col min="4869" max="4869" width="2.47265625" style="49" customWidth="1"/>
    <col min="4870" max="4870" width="3.47265625" style="49" customWidth="1"/>
    <col min="4871" max="4871" width="3" style="49" customWidth="1"/>
    <col min="4872" max="4875" width="2.62890625" style="49" customWidth="1"/>
    <col min="4876" max="4876" width="2" style="49" customWidth="1"/>
    <col min="4877" max="4877" width="9.26171875" style="49" customWidth="1"/>
    <col min="4878" max="4878" width="4.1015625" style="49" customWidth="1"/>
    <col min="4879" max="4879" width="3.26171875" style="49" customWidth="1"/>
    <col min="4880" max="4880" width="2.62890625" style="49" customWidth="1"/>
    <col min="4881" max="4881" width="1.89453125" style="49" customWidth="1"/>
    <col min="4882" max="4882" width="2.3671875" style="49" customWidth="1"/>
    <col min="4883" max="4883" width="2.1015625" style="49" customWidth="1"/>
    <col min="4884" max="4885" width="2.62890625" style="49" customWidth="1"/>
    <col min="4886" max="4886" width="2.26171875" style="49" customWidth="1"/>
    <col min="4887" max="4887" width="2.3671875" style="49" customWidth="1"/>
    <col min="4888" max="4890" width="2.62890625" style="49" customWidth="1"/>
    <col min="4891" max="4891" width="3.1015625" style="49" customWidth="1"/>
    <col min="4892" max="4892" width="2.3671875" style="49" customWidth="1"/>
    <col min="4893" max="4893" width="2.26171875" style="49" customWidth="1"/>
    <col min="4894" max="4894" width="3.1015625" style="49" customWidth="1"/>
    <col min="4895" max="4895" width="2.26171875" style="49" customWidth="1"/>
    <col min="4896" max="4896" width="2.1015625" style="49" customWidth="1"/>
    <col min="4897" max="4897" width="1.89453125" style="49" customWidth="1"/>
    <col min="4898" max="4900" width="2.62890625" style="49" customWidth="1"/>
    <col min="4901" max="4901" width="12.1015625" style="49" bestFit="1" customWidth="1"/>
    <col min="4902" max="4902" width="2.62890625" style="49" customWidth="1"/>
    <col min="4903" max="4903" width="8.47265625" style="49" customWidth="1"/>
    <col min="4904" max="4908" width="9.3671875" style="49" customWidth="1"/>
    <col min="4909" max="4942" width="2.62890625" style="49" customWidth="1"/>
    <col min="4943" max="5121" width="9" style="49"/>
    <col min="5122" max="5122" width="2.62890625" style="49" customWidth="1"/>
    <col min="5123" max="5123" width="3.89453125" style="49" customWidth="1"/>
    <col min="5124" max="5124" width="3.47265625" style="49" customWidth="1"/>
    <col min="5125" max="5125" width="2.47265625" style="49" customWidth="1"/>
    <col min="5126" max="5126" width="3.47265625" style="49" customWidth="1"/>
    <col min="5127" max="5127" width="3" style="49" customWidth="1"/>
    <col min="5128" max="5131" width="2.62890625" style="49" customWidth="1"/>
    <col min="5132" max="5132" width="2" style="49" customWidth="1"/>
    <col min="5133" max="5133" width="9.26171875" style="49" customWidth="1"/>
    <col min="5134" max="5134" width="4.1015625" style="49" customWidth="1"/>
    <col min="5135" max="5135" width="3.26171875" style="49" customWidth="1"/>
    <col min="5136" max="5136" width="2.62890625" style="49" customWidth="1"/>
    <col min="5137" max="5137" width="1.89453125" style="49" customWidth="1"/>
    <col min="5138" max="5138" width="2.3671875" style="49" customWidth="1"/>
    <col min="5139" max="5139" width="2.1015625" style="49" customWidth="1"/>
    <col min="5140" max="5141" width="2.62890625" style="49" customWidth="1"/>
    <col min="5142" max="5142" width="2.26171875" style="49" customWidth="1"/>
    <col min="5143" max="5143" width="2.3671875" style="49" customWidth="1"/>
    <col min="5144" max="5146" width="2.62890625" style="49" customWidth="1"/>
    <col min="5147" max="5147" width="3.1015625" style="49" customWidth="1"/>
    <col min="5148" max="5148" width="2.3671875" style="49" customWidth="1"/>
    <col min="5149" max="5149" width="2.26171875" style="49" customWidth="1"/>
    <col min="5150" max="5150" width="3.1015625" style="49" customWidth="1"/>
    <col min="5151" max="5151" width="2.26171875" style="49" customWidth="1"/>
    <col min="5152" max="5152" width="2.1015625" style="49" customWidth="1"/>
    <col min="5153" max="5153" width="1.89453125" style="49" customWidth="1"/>
    <col min="5154" max="5156" width="2.62890625" style="49" customWidth="1"/>
    <col min="5157" max="5157" width="12.1015625" style="49" bestFit="1" customWidth="1"/>
    <col min="5158" max="5158" width="2.62890625" style="49" customWidth="1"/>
    <col min="5159" max="5159" width="8.47265625" style="49" customWidth="1"/>
    <col min="5160" max="5164" width="9.3671875" style="49" customWidth="1"/>
    <col min="5165" max="5198" width="2.62890625" style="49" customWidth="1"/>
    <col min="5199" max="5377" width="9" style="49"/>
    <col min="5378" max="5378" width="2.62890625" style="49" customWidth="1"/>
    <col min="5379" max="5379" width="3.89453125" style="49" customWidth="1"/>
    <col min="5380" max="5380" width="3.47265625" style="49" customWidth="1"/>
    <col min="5381" max="5381" width="2.47265625" style="49" customWidth="1"/>
    <col min="5382" max="5382" width="3.47265625" style="49" customWidth="1"/>
    <col min="5383" max="5383" width="3" style="49" customWidth="1"/>
    <col min="5384" max="5387" width="2.62890625" style="49" customWidth="1"/>
    <col min="5388" max="5388" width="2" style="49" customWidth="1"/>
    <col min="5389" max="5389" width="9.26171875" style="49" customWidth="1"/>
    <col min="5390" max="5390" width="4.1015625" style="49" customWidth="1"/>
    <col min="5391" max="5391" width="3.26171875" style="49" customWidth="1"/>
    <col min="5392" max="5392" width="2.62890625" style="49" customWidth="1"/>
    <col min="5393" max="5393" width="1.89453125" style="49" customWidth="1"/>
    <col min="5394" max="5394" width="2.3671875" style="49" customWidth="1"/>
    <col min="5395" max="5395" width="2.1015625" style="49" customWidth="1"/>
    <col min="5396" max="5397" width="2.62890625" style="49" customWidth="1"/>
    <col min="5398" max="5398" width="2.26171875" style="49" customWidth="1"/>
    <col min="5399" max="5399" width="2.3671875" style="49" customWidth="1"/>
    <col min="5400" max="5402" width="2.62890625" style="49" customWidth="1"/>
    <col min="5403" max="5403" width="3.1015625" style="49" customWidth="1"/>
    <col min="5404" max="5404" width="2.3671875" style="49" customWidth="1"/>
    <col min="5405" max="5405" width="2.26171875" style="49" customWidth="1"/>
    <col min="5406" max="5406" width="3.1015625" style="49" customWidth="1"/>
    <col min="5407" max="5407" width="2.26171875" style="49" customWidth="1"/>
    <col min="5408" max="5408" width="2.1015625" style="49" customWidth="1"/>
    <col min="5409" max="5409" width="1.89453125" style="49" customWidth="1"/>
    <col min="5410" max="5412" width="2.62890625" style="49" customWidth="1"/>
    <col min="5413" max="5413" width="12.1015625" style="49" bestFit="1" customWidth="1"/>
    <col min="5414" max="5414" width="2.62890625" style="49" customWidth="1"/>
    <col min="5415" max="5415" width="8.47265625" style="49" customWidth="1"/>
    <col min="5416" max="5420" width="9.3671875" style="49" customWidth="1"/>
    <col min="5421" max="5454" width="2.62890625" style="49" customWidth="1"/>
    <col min="5455" max="5633" width="9" style="49"/>
    <col min="5634" max="5634" width="2.62890625" style="49" customWidth="1"/>
    <col min="5635" max="5635" width="3.89453125" style="49" customWidth="1"/>
    <col min="5636" max="5636" width="3.47265625" style="49" customWidth="1"/>
    <col min="5637" max="5637" width="2.47265625" style="49" customWidth="1"/>
    <col min="5638" max="5638" width="3.47265625" style="49" customWidth="1"/>
    <col min="5639" max="5639" width="3" style="49" customWidth="1"/>
    <col min="5640" max="5643" width="2.62890625" style="49" customWidth="1"/>
    <col min="5644" max="5644" width="2" style="49" customWidth="1"/>
    <col min="5645" max="5645" width="9.26171875" style="49" customWidth="1"/>
    <col min="5646" max="5646" width="4.1015625" style="49" customWidth="1"/>
    <col min="5647" max="5647" width="3.26171875" style="49" customWidth="1"/>
    <col min="5648" max="5648" width="2.62890625" style="49" customWidth="1"/>
    <col min="5649" max="5649" width="1.89453125" style="49" customWidth="1"/>
    <col min="5650" max="5650" width="2.3671875" style="49" customWidth="1"/>
    <col min="5651" max="5651" width="2.1015625" style="49" customWidth="1"/>
    <col min="5652" max="5653" width="2.62890625" style="49" customWidth="1"/>
    <col min="5654" max="5654" width="2.26171875" style="49" customWidth="1"/>
    <col min="5655" max="5655" width="2.3671875" style="49" customWidth="1"/>
    <col min="5656" max="5658" width="2.62890625" style="49" customWidth="1"/>
    <col min="5659" max="5659" width="3.1015625" style="49" customWidth="1"/>
    <col min="5660" max="5660" width="2.3671875" style="49" customWidth="1"/>
    <col min="5661" max="5661" width="2.26171875" style="49" customWidth="1"/>
    <col min="5662" max="5662" width="3.1015625" style="49" customWidth="1"/>
    <col min="5663" max="5663" width="2.26171875" style="49" customWidth="1"/>
    <col min="5664" max="5664" width="2.1015625" style="49" customWidth="1"/>
    <col min="5665" max="5665" width="1.89453125" style="49" customWidth="1"/>
    <col min="5666" max="5668" width="2.62890625" style="49" customWidth="1"/>
    <col min="5669" max="5669" width="12.1015625" style="49" bestFit="1" customWidth="1"/>
    <col min="5670" max="5670" width="2.62890625" style="49" customWidth="1"/>
    <col min="5671" max="5671" width="8.47265625" style="49" customWidth="1"/>
    <col min="5672" max="5676" width="9.3671875" style="49" customWidth="1"/>
    <col min="5677" max="5710" width="2.62890625" style="49" customWidth="1"/>
    <col min="5711" max="5889" width="9" style="49"/>
    <col min="5890" max="5890" width="2.62890625" style="49" customWidth="1"/>
    <col min="5891" max="5891" width="3.89453125" style="49" customWidth="1"/>
    <col min="5892" max="5892" width="3.47265625" style="49" customWidth="1"/>
    <col min="5893" max="5893" width="2.47265625" style="49" customWidth="1"/>
    <col min="5894" max="5894" width="3.47265625" style="49" customWidth="1"/>
    <col min="5895" max="5895" width="3" style="49" customWidth="1"/>
    <col min="5896" max="5899" width="2.62890625" style="49" customWidth="1"/>
    <col min="5900" max="5900" width="2" style="49" customWidth="1"/>
    <col min="5901" max="5901" width="9.26171875" style="49" customWidth="1"/>
    <col min="5902" max="5902" width="4.1015625" style="49" customWidth="1"/>
    <col min="5903" max="5903" width="3.26171875" style="49" customWidth="1"/>
    <col min="5904" max="5904" width="2.62890625" style="49" customWidth="1"/>
    <col min="5905" max="5905" width="1.89453125" style="49" customWidth="1"/>
    <col min="5906" max="5906" width="2.3671875" style="49" customWidth="1"/>
    <col min="5907" max="5907" width="2.1015625" style="49" customWidth="1"/>
    <col min="5908" max="5909" width="2.62890625" style="49" customWidth="1"/>
    <col min="5910" max="5910" width="2.26171875" style="49" customWidth="1"/>
    <col min="5911" max="5911" width="2.3671875" style="49" customWidth="1"/>
    <col min="5912" max="5914" width="2.62890625" style="49" customWidth="1"/>
    <col min="5915" max="5915" width="3.1015625" style="49" customWidth="1"/>
    <col min="5916" max="5916" width="2.3671875" style="49" customWidth="1"/>
    <col min="5917" max="5917" width="2.26171875" style="49" customWidth="1"/>
    <col min="5918" max="5918" width="3.1015625" style="49" customWidth="1"/>
    <col min="5919" max="5919" width="2.26171875" style="49" customWidth="1"/>
    <col min="5920" max="5920" width="2.1015625" style="49" customWidth="1"/>
    <col min="5921" max="5921" width="1.89453125" style="49" customWidth="1"/>
    <col min="5922" max="5924" width="2.62890625" style="49" customWidth="1"/>
    <col min="5925" max="5925" width="12.1015625" style="49" bestFit="1" customWidth="1"/>
    <col min="5926" max="5926" width="2.62890625" style="49" customWidth="1"/>
    <col min="5927" max="5927" width="8.47265625" style="49" customWidth="1"/>
    <col min="5928" max="5932" width="9.3671875" style="49" customWidth="1"/>
    <col min="5933" max="5966" width="2.62890625" style="49" customWidth="1"/>
    <col min="5967" max="6145" width="9" style="49"/>
    <col min="6146" max="6146" width="2.62890625" style="49" customWidth="1"/>
    <col min="6147" max="6147" width="3.89453125" style="49" customWidth="1"/>
    <col min="6148" max="6148" width="3.47265625" style="49" customWidth="1"/>
    <col min="6149" max="6149" width="2.47265625" style="49" customWidth="1"/>
    <col min="6150" max="6150" width="3.47265625" style="49" customWidth="1"/>
    <col min="6151" max="6151" width="3" style="49" customWidth="1"/>
    <col min="6152" max="6155" width="2.62890625" style="49" customWidth="1"/>
    <col min="6156" max="6156" width="2" style="49" customWidth="1"/>
    <col min="6157" max="6157" width="9.26171875" style="49" customWidth="1"/>
    <col min="6158" max="6158" width="4.1015625" style="49" customWidth="1"/>
    <col min="6159" max="6159" width="3.26171875" style="49" customWidth="1"/>
    <col min="6160" max="6160" width="2.62890625" style="49" customWidth="1"/>
    <col min="6161" max="6161" width="1.89453125" style="49" customWidth="1"/>
    <col min="6162" max="6162" width="2.3671875" style="49" customWidth="1"/>
    <col min="6163" max="6163" width="2.1015625" style="49" customWidth="1"/>
    <col min="6164" max="6165" width="2.62890625" style="49" customWidth="1"/>
    <col min="6166" max="6166" width="2.26171875" style="49" customWidth="1"/>
    <col min="6167" max="6167" width="2.3671875" style="49" customWidth="1"/>
    <col min="6168" max="6170" width="2.62890625" style="49" customWidth="1"/>
    <col min="6171" max="6171" width="3.1015625" style="49" customWidth="1"/>
    <col min="6172" max="6172" width="2.3671875" style="49" customWidth="1"/>
    <col min="6173" max="6173" width="2.26171875" style="49" customWidth="1"/>
    <col min="6174" max="6174" width="3.1015625" style="49" customWidth="1"/>
    <col min="6175" max="6175" width="2.26171875" style="49" customWidth="1"/>
    <col min="6176" max="6176" width="2.1015625" style="49" customWidth="1"/>
    <col min="6177" max="6177" width="1.89453125" style="49" customWidth="1"/>
    <col min="6178" max="6180" width="2.62890625" style="49" customWidth="1"/>
    <col min="6181" max="6181" width="12.1015625" style="49" bestFit="1" customWidth="1"/>
    <col min="6182" max="6182" width="2.62890625" style="49" customWidth="1"/>
    <col min="6183" max="6183" width="8.47265625" style="49" customWidth="1"/>
    <col min="6184" max="6188" width="9.3671875" style="49" customWidth="1"/>
    <col min="6189" max="6222" width="2.62890625" style="49" customWidth="1"/>
    <col min="6223" max="6401" width="9" style="49"/>
    <col min="6402" max="6402" width="2.62890625" style="49" customWidth="1"/>
    <col min="6403" max="6403" width="3.89453125" style="49" customWidth="1"/>
    <col min="6404" max="6404" width="3.47265625" style="49" customWidth="1"/>
    <col min="6405" max="6405" width="2.47265625" style="49" customWidth="1"/>
    <col min="6406" max="6406" width="3.47265625" style="49" customWidth="1"/>
    <col min="6407" max="6407" width="3" style="49" customWidth="1"/>
    <col min="6408" max="6411" width="2.62890625" style="49" customWidth="1"/>
    <col min="6412" max="6412" width="2" style="49" customWidth="1"/>
    <col min="6413" max="6413" width="9.26171875" style="49" customWidth="1"/>
    <col min="6414" max="6414" width="4.1015625" style="49" customWidth="1"/>
    <col min="6415" max="6415" width="3.26171875" style="49" customWidth="1"/>
    <col min="6416" max="6416" width="2.62890625" style="49" customWidth="1"/>
    <col min="6417" max="6417" width="1.89453125" style="49" customWidth="1"/>
    <col min="6418" max="6418" width="2.3671875" style="49" customWidth="1"/>
    <col min="6419" max="6419" width="2.1015625" style="49" customWidth="1"/>
    <col min="6420" max="6421" width="2.62890625" style="49" customWidth="1"/>
    <col min="6422" max="6422" width="2.26171875" style="49" customWidth="1"/>
    <col min="6423" max="6423" width="2.3671875" style="49" customWidth="1"/>
    <col min="6424" max="6426" width="2.62890625" style="49" customWidth="1"/>
    <col min="6427" max="6427" width="3.1015625" style="49" customWidth="1"/>
    <col min="6428" max="6428" width="2.3671875" style="49" customWidth="1"/>
    <col min="6429" max="6429" width="2.26171875" style="49" customWidth="1"/>
    <col min="6430" max="6430" width="3.1015625" style="49" customWidth="1"/>
    <col min="6431" max="6431" width="2.26171875" style="49" customWidth="1"/>
    <col min="6432" max="6432" width="2.1015625" style="49" customWidth="1"/>
    <col min="6433" max="6433" width="1.89453125" style="49" customWidth="1"/>
    <col min="6434" max="6436" width="2.62890625" style="49" customWidth="1"/>
    <col min="6437" max="6437" width="12.1015625" style="49" bestFit="1" customWidth="1"/>
    <col min="6438" max="6438" width="2.62890625" style="49" customWidth="1"/>
    <col min="6439" max="6439" width="8.47265625" style="49" customWidth="1"/>
    <col min="6440" max="6444" width="9.3671875" style="49" customWidth="1"/>
    <col min="6445" max="6478" width="2.62890625" style="49" customWidth="1"/>
    <col min="6479" max="6657" width="9" style="49"/>
    <col min="6658" max="6658" width="2.62890625" style="49" customWidth="1"/>
    <col min="6659" max="6659" width="3.89453125" style="49" customWidth="1"/>
    <col min="6660" max="6660" width="3.47265625" style="49" customWidth="1"/>
    <col min="6661" max="6661" width="2.47265625" style="49" customWidth="1"/>
    <col min="6662" max="6662" width="3.47265625" style="49" customWidth="1"/>
    <col min="6663" max="6663" width="3" style="49" customWidth="1"/>
    <col min="6664" max="6667" width="2.62890625" style="49" customWidth="1"/>
    <col min="6668" max="6668" width="2" style="49" customWidth="1"/>
    <col min="6669" max="6669" width="9.26171875" style="49" customWidth="1"/>
    <col min="6670" max="6670" width="4.1015625" style="49" customWidth="1"/>
    <col min="6671" max="6671" width="3.26171875" style="49" customWidth="1"/>
    <col min="6672" max="6672" width="2.62890625" style="49" customWidth="1"/>
    <col min="6673" max="6673" width="1.89453125" style="49" customWidth="1"/>
    <col min="6674" max="6674" width="2.3671875" style="49" customWidth="1"/>
    <col min="6675" max="6675" width="2.1015625" style="49" customWidth="1"/>
    <col min="6676" max="6677" width="2.62890625" style="49" customWidth="1"/>
    <col min="6678" max="6678" width="2.26171875" style="49" customWidth="1"/>
    <col min="6679" max="6679" width="2.3671875" style="49" customWidth="1"/>
    <col min="6680" max="6682" width="2.62890625" style="49" customWidth="1"/>
    <col min="6683" max="6683" width="3.1015625" style="49" customWidth="1"/>
    <col min="6684" max="6684" width="2.3671875" style="49" customWidth="1"/>
    <col min="6685" max="6685" width="2.26171875" style="49" customWidth="1"/>
    <col min="6686" max="6686" width="3.1015625" style="49" customWidth="1"/>
    <col min="6687" max="6687" width="2.26171875" style="49" customWidth="1"/>
    <col min="6688" max="6688" width="2.1015625" style="49" customWidth="1"/>
    <col min="6689" max="6689" width="1.89453125" style="49" customWidth="1"/>
    <col min="6690" max="6692" width="2.62890625" style="49" customWidth="1"/>
    <col min="6693" max="6693" width="12.1015625" style="49" bestFit="1" customWidth="1"/>
    <col min="6694" max="6694" width="2.62890625" style="49" customWidth="1"/>
    <col min="6695" max="6695" width="8.47265625" style="49" customWidth="1"/>
    <col min="6696" max="6700" width="9.3671875" style="49" customWidth="1"/>
    <col min="6701" max="6734" width="2.62890625" style="49" customWidth="1"/>
    <col min="6735" max="6913" width="9" style="49"/>
    <col min="6914" max="6914" width="2.62890625" style="49" customWidth="1"/>
    <col min="6915" max="6915" width="3.89453125" style="49" customWidth="1"/>
    <col min="6916" max="6916" width="3.47265625" style="49" customWidth="1"/>
    <col min="6917" max="6917" width="2.47265625" style="49" customWidth="1"/>
    <col min="6918" max="6918" width="3.47265625" style="49" customWidth="1"/>
    <col min="6919" max="6919" width="3" style="49" customWidth="1"/>
    <col min="6920" max="6923" width="2.62890625" style="49" customWidth="1"/>
    <col min="6924" max="6924" width="2" style="49" customWidth="1"/>
    <col min="6925" max="6925" width="9.26171875" style="49" customWidth="1"/>
    <col min="6926" max="6926" width="4.1015625" style="49" customWidth="1"/>
    <col min="6927" max="6927" width="3.26171875" style="49" customWidth="1"/>
    <col min="6928" max="6928" width="2.62890625" style="49" customWidth="1"/>
    <col min="6929" max="6929" width="1.89453125" style="49" customWidth="1"/>
    <col min="6930" max="6930" width="2.3671875" style="49" customWidth="1"/>
    <col min="6931" max="6931" width="2.1015625" style="49" customWidth="1"/>
    <col min="6932" max="6933" width="2.62890625" style="49" customWidth="1"/>
    <col min="6934" max="6934" width="2.26171875" style="49" customWidth="1"/>
    <col min="6935" max="6935" width="2.3671875" style="49" customWidth="1"/>
    <col min="6936" max="6938" width="2.62890625" style="49" customWidth="1"/>
    <col min="6939" max="6939" width="3.1015625" style="49" customWidth="1"/>
    <col min="6940" max="6940" width="2.3671875" style="49" customWidth="1"/>
    <col min="6941" max="6941" width="2.26171875" style="49" customWidth="1"/>
    <col min="6942" max="6942" width="3.1015625" style="49" customWidth="1"/>
    <col min="6943" max="6943" width="2.26171875" style="49" customWidth="1"/>
    <col min="6944" max="6944" width="2.1015625" style="49" customWidth="1"/>
    <col min="6945" max="6945" width="1.89453125" style="49" customWidth="1"/>
    <col min="6946" max="6948" width="2.62890625" style="49" customWidth="1"/>
    <col min="6949" max="6949" width="12.1015625" style="49" bestFit="1" customWidth="1"/>
    <col min="6950" max="6950" width="2.62890625" style="49" customWidth="1"/>
    <col min="6951" max="6951" width="8.47265625" style="49" customWidth="1"/>
    <col min="6952" max="6956" width="9.3671875" style="49" customWidth="1"/>
    <col min="6957" max="6990" width="2.62890625" style="49" customWidth="1"/>
    <col min="6991" max="7169" width="9" style="49"/>
    <col min="7170" max="7170" width="2.62890625" style="49" customWidth="1"/>
    <col min="7171" max="7171" width="3.89453125" style="49" customWidth="1"/>
    <col min="7172" max="7172" width="3.47265625" style="49" customWidth="1"/>
    <col min="7173" max="7173" width="2.47265625" style="49" customWidth="1"/>
    <col min="7174" max="7174" width="3.47265625" style="49" customWidth="1"/>
    <col min="7175" max="7175" width="3" style="49" customWidth="1"/>
    <col min="7176" max="7179" width="2.62890625" style="49" customWidth="1"/>
    <col min="7180" max="7180" width="2" style="49" customWidth="1"/>
    <col min="7181" max="7181" width="9.26171875" style="49" customWidth="1"/>
    <col min="7182" max="7182" width="4.1015625" style="49" customWidth="1"/>
    <col min="7183" max="7183" width="3.26171875" style="49" customWidth="1"/>
    <col min="7184" max="7184" width="2.62890625" style="49" customWidth="1"/>
    <col min="7185" max="7185" width="1.89453125" style="49" customWidth="1"/>
    <col min="7186" max="7186" width="2.3671875" style="49" customWidth="1"/>
    <col min="7187" max="7187" width="2.1015625" style="49" customWidth="1"/>
    <col min="7188" max="7189" width="2.62890625" style="49" customWidth="1"/>
    <col min="7190" max="7190" width="2.26171875" style="49" customWidth="1"/>
    <col min="7191" max="7191" width="2.3671875" style="49" customWidth="1"/>
    <col min="7192" max="7194" width="2.62890625" style="49" customWidth="1"/>
    <col min="7195" max="7195" width="3.1015625" style="49" customWidth="1"/>
    <col min="7196" max="7196" width="2.3671875" style="49" customWidth="1"/>
    <col min="7197" max="7197" width="2.26171875" style="49" customWidth="1"/>
    <col min="7198" max="7198" width="3.1015625" style="49" customWidth="1"/>
    <col min="7199" max="7199" width="2.26171875" style="49" customWidth="1"/>
    <col min="7200" max="7200" width="2.1015625" style="49" customWidth="1"/>
    <col min="7201" max="7201" width="1.89453125" style="49" customWidth="1"/>
    <col min="7202" max="7204" width="2.62890625" style="49" customWidth="1"/>
    <col min="7205" max="7205" width="12.1015625" style="49" bestFit="1" customWidth="1"/>
    <col min="7206" max="7206" width="2.62890625" style="49" customWidth="1"/>
    <col min="7207" max="7207" width="8.47265625" style="49" customWidth="1"/>
    <col min="7208" max="7212" width="9.3671875" style="49" customWidth="1"/>
    <col min="7213" max="7246" width="2.62890625" style="49" customWidth="1"/>
    <col min="7247" max="7425" width="9" style="49"/>
    <col min="7426" max="7426" width="2.62890625" style="49" customWidth="1"/>
    <col min="7427" max="7427" width="3.89453125" style="49" customWidth="1"/>
    <col min="7428" max="7428" width="3.47265625" style="49" customWidth="1"/>
    <col min="7429" max="7429" width="2.47265625" style="49" customWidth="1"/>
    <col min="7430" max="7430" width="3.47265625" style="49" customWidth="1"/>
    <col min="7431" max="7431" width="3" style="49" customWidth="1"/>
    <col min="7432" max="7435" width="2.62890625" style="49" customWidth="1"/>
    <col min="7436" max="7436" width="2" style="49" customWidth="1"/>
    <col min="7437" max="7437" width="9.26171875" style="49" customWidth="1"/>
    <col min="7438" max="7438" width="4.1015625" style="49" customWidth="1"/>
    <col min="7439" max="7439" width="3.26171875" style="49" customWidth="1"/>
    <col min="7440" max="7440" width="2.62890625" style="49" customWidth="1"/>
    <col min="7441" max="7441" width="1.89453125" style="49" customWidth="1"/>
    <col min="7442" max="7442" width="2.3671875" style="49" customWidth="1"/>
    <col min="7443" max="7443" width="2.1015625" style="49" customWidth="1"/>
    <col min="7444" max="7445" width="2.62890625" style="49" customWidth="1"/>
    <col min="7446" max="7446" width="2.26171875" style="49" customWidth="1"/>
    <col min="7447" max="7447" width="2.3671875" style="49" customWidth="1"/>
    <col min="7448" max="7450" width="2.62890625" style="49" customWidth="1"/>
    <col min="7451" max="7451" width="3.1015625" style="49" customWidth="1"/>
    <col min="7452" max="7452" width="2.3671875" style="49" customWidth="1"/>
    <col min="7453" max="7453" width="2.26171875" style="49" customWidth="1"/>
    <col min="7454" max="7454" width="3.1015625" style="49" customWidth="1"/>
    <col min="7455" max="7455" width="2.26171875" style="49" customWidth="1"/>
    <col min="7456" max="7456" width="2.1015625" style="49" customWidth="1"/>
    <col min="7457" max="7457" width="1.89453125" style="49" customWidth="1"/>
    <col min="7458" max="7460" width="2.62890625" style="49" customWidth="1"/>
    <col min="7461" max="7461" width="12.1015625" style="49" bestFit="1" customWidth="1"/>
    <col min="7462" max="7462" width="2.62890625" style="49" customWidth="1"/>
    <col min="7463" max="7463" width="8.47265625" style="49" customWidth="1"/>
    <col min="7464" max="7468" width="9.3671875" style="49" customWidth="1"/>
    <col min="7469" max="7502" width="2.62890625" style="49" customWidth="1"/>
    <col min="7503" max="7681" width="9" style="49"/>
    <col min="7682" max="7682" width="2.62890625" style="49" customWidth="1"/>
    <col min="7683" max="7683" width="3.89453125" style="49" customWidth="1"/>
    <col min="7684" max="7684" width="3.47265625" style="49" customWidth="1"/>
    <col min="7685" max="7685" width="2.47265625" style="49" customWidth="1"/>
    <col min="7686" max="7686" width="3.47265625" style="49" customWidth="1"/>
    <col min="7687" max="7687" width="3" style="49" customWidth="1"/>
    <col min="7688" max="7691" width="2.62890625" style="49" customWidth="1"/>
    <col min="7692" max="7692" width="2" style="49" customWidth="1"/>
    <col min="7693" max="7693" width="9.26171875" style="49" customWidth="1"/>
    <col min="7694" max="7694" width="4.1015625" style="49" customWidth="1"/>
    <col min="7695" max="7695" width="3.26171875" style="49" customWidth="1"/>
    <col min="7696" max="7696" width="2.62890625" style="49" customWidth="1"/>
    <col min="7697" max="7697" width="1.89453125" style="49" customWidth="1"/>
    <col min="7698" max="7698" width="2.3671875" style="49" customWidth="1"/>
    <col min="7699" max="7699" width="2.1015625" style="49" customWidth="1"/>
    <col min="7700" max="7701" width="2.62890625" style="49" customWidth="1"/>
    <col min="7702" max="7702" width="2.26171875" style="49" customWidth="1"/>
    <col min="7703" max="7703" width="2.3671875" style="49" customWidth="1"/>
    <col min="7704" max="7706" width="2.62890625" style="49" customWidth="1"/>
    <col min="7707" max="7707" width="3.1015625" style="49" customWidth="1"/>
    <col min="7708" max="7708" width="2.3671875" style="49" customWidth="1"/>
    <col min="7709" max="7709" width="2.26171875" style="49" customWidth="1"/>
    <col min="7710" max="7710" width="3.1015625" style="49" customWidth="1"/>
    <col min="7711" max="7711" width="2.26171875" style="49" customWidth="1"/>
    <col min="7712" max="7712" width="2.1015625" style="49" customWidth="1"/>
    <col min="7713" max="7713" width="1.89453125" style="49" customWidth="1"/>
    <col min="7714" max="7716" width="2.62890625" style="49" customWidth="1"/>
    <col min="7717" max="7717" width="12.1015625" style="49" bestFit="1" customWidth="1"/>
    <col min="7718" max="7718" width="2.62890625" style="49" customWidth="1"/>
    <col min="7719" max="7719" width="8.47265625" style="49" customWidth="1"/>
    <col min="7720" max="7724" width="9.3671875" style="49" customWidth="1"/>
    <col min="7725" max="7758" width="2.62890625" style="49" customWidth="1"/>
    <col min="7759" max="7937" width="9" style="49"/>
    <col min="7938" max="7938" width="2.62890625" style="49" customWidth="1"/>
    <col min="7939" max="7939" width="3.89453125" style="49" customWidth="1"/>
    <col min="7940" max="7940" width="3.47265625" style="49" customWidth="1"/>
    <col min="7941" max="7941" width="2.47265625" style="49" customWidth="1"/>
    <col min="7942" max="7942" width="3.47265625" style="49" customWidth="1"/>
    <col min="7943" max="7943" width="3" style="49" customWidth="1"/>
    <col min="7944" max="7947" width="2.62890625" style="49" customWidth="1"/>
    <col min="7948" max="7948" width="2" style="49" customWidth="1"/>
    <col min="7949" max="7949" width="9.26171875" style="49" customWidth="1"/>
    <col min="7950" max="7950" width="4.1015625" style="49" customWidth="1"/>
    <col min="7951" max="7951" width="3.26171875" style="49" customWidth="1"/>
    <col min="7952" max="7952" width="2.62890625" style="49" customWidth="1"/>
    <col min="7953" max="7953" width="1.89453125" style="49" customWidth="1"/>
    <col min="7954" max="7954" width="2.3671875" style="49" customWidth="1"/>
    <col min="7955" max="7955" width="2.1015625" style="49" customWidth="1"/>
    <col min="7956" max="7957" width="2.62890625" style="49" customWidth="1"/>
    <col min="7958" max="7958" width="2.26171875" style="49" customWidth="1"/>
    <col min="7959" max="7959" width="2.3671875" style="49" customWidth="1"/>
    <col min="7960" max="7962" width="2.62890625" style="49" customWidth="1"/>
    <col min="7963" max="7963" width="3.1015625" style="49" customWidth="1"/>
    <col min="7964" max="7964" width="2.3671875" style="49" customWidth="1"/>
    <col min="7965" max="7965" width="2.26171875" style="49" customWidth="1"/>
    <col min="7966" max="7966" width="3.1015625" style="49" customWidth="1"/>
    <col min="7967" max="7967" width="2.26171875" style="49" customWidth="1"/>
    <col min="7968" max="7968" width="2.1015625" style="49" customWidth="1"/>
    <col min="7969" max="7969" width="1.89453125" style="49" customWidth="1"/>
    <col min="7970" max="7972" width="2.62890625" style="49" customWidth="1"/>
    <col min="7973" max="7973" width="12.1015625" style="49" bestFit="1" customWidth="1"/>
    <col min="7974" max="7974" width="2.62890625" style="49" customWidth="1"/>
    <col min="7975" max="7975" width="8.47265625" style="49" customWidth="1"/>
    <col min="7976" max="7980" width="9.3671875" style="49" customWidth="1"/>
    <col min="7981" max="8014" width="2.62890625" style="49" customWidth="1"/>
    <col min="8015" max="8193" width="9" style="49"/>
    <col min="8194" max="8194" width="2.62890625" style="49" customWidth="1"/>
    <col min="8195" max="8195" width="3.89453125" style="49" customWidth="1"/>
    <col min="8196" max="8196" width="3.47265625" style="49" customWidth="1"/>
    <col min="8197" max="8197" width="2.47265625" style="49" customWidth="1"/>
    <col min="8198" max="8198" width="3.47265625" style="49" customWidth="1"/>
    <col min="8199" max="8199" width="3" style="49" customWidth="1"/>
    <col min="8200" max="8203" width="2.62890625" style="49" customWidth="1"/>
    <col min="8204" max="8204" width="2" style="49" customWidth="1"/>
    <col min="8205" max="8205" width="9.26171875" style="49" customWidth="1"/>
    <col min="8206" max="8206" width="4.1015625" style="49" customWidth="1"/>
    <col min="8207" max="8207" width="3.26171875" style="49" customWidth="1"/>
    <col min="8208" max="8208" width="2.62890625" style="49" customWidth="1"/>
    <col min="8209" max="8209" width="1.89453125" style="49" customWidth="1"/>
    <col min="8210" max="8210" width="2.3671875" style="49" customWidth="1"/>
    <col min="8211" max="8211" width="2.1015625" style="49" customWidth="1"/>
    <col min="8212" max="8213" width="2.62890625" style="49" customWidth="1"/>
    <col min="8214" max="8214" width="2.26171875" style="49" customWidth="1"/>
    <col min="8215" max="8215" width="2.3671875" style="49" customWidth="1"/>
    <col min="8216" max="8218" width="2.62890625" style="49" customWidth="1"/>
    <col min="8219" max="8219" width="3.1015625" style="49" customWidth="1"/>
    <col min="8220" max="8220" width="2.3671875" style="49" customWidth="1"/>
    <col min="8221" max="8221" width="2.26171875" style="49" customWidth="1"/>
    <col min="8222" max="8222" width="3.1015625" style="49" customWidth="1"/>
    <col min="8223" max="8223" width="2.26171875" style="49" customWidth="1"/>
    <col min="8224" max="8224" width="2.1015625" style="49" customWidth="1"/>
    <col min="8225" max="8225" width="1.89453125" style="49" customWidth="1"/>
    <col min="8226" max="8228" width="2.62890625" style="49" customWidth="1"/>
    <col min="8229" max="8229" width="12.1015625" style="49" bestFit="1" customWidth="1"/>
    <col min="8230" max="8230" width="2.62890625" style="49" customWidth="1"/>
    <col min="8231" max="8231" width="8.47265625" style="49" customWidth="1"/>
    <col min="8232" max="8236" width="9.3671875" style="49" customWidth="1"/>
    <col min="8237" max="8270" width="2.62890625" style="49" customWidth="1"/>
    <col min="8271" max="8449" width="9" style="49"/>
    <col min="8450" max="8450" width="2.62890625" style="49" customWidth="1"/>
    <col min="8451" max="8451" width="3.89453125" style="49" customWidth="1"/>
    <col min="8452" max="8452" width="3.47265625" style="49" customWidth="1"/>
    <col min="8453" max="8453" width="2.47265625" style="49" customWidth="1"/>
    <col min="8454" max="8454" width="3.47265625" style="49" customWidth="1"/>
    <col min="8455" max="8455" width="3" style="49" customWidth="1"/>
    <col min="8456" max="8459" width="2.62890625" style="49" customWidth="1"/>
    <col min="8460" max="8460" width="2" style="49" customWidth="1"/>
    <col min="8461" max="8461" width="9.26171875" style="49" customWidth="1"/>
    <col min="8462" max="8462" width="4.1015625" style="49" customWidth="1"/>
    <col min="8463" max="8463" width="3.26171875" style="49" customWidth="1"/>
    <col min="8464" max="8464" width="2.62890625" style="49" customWidth="1"/>
    <col min="8465" max="8465" width="1.89453125" style="49" customWidth="1"/>
    <col min="8466" max="8466" width="2.3671875" style="49" customWidth="1"/>
    <col min="8467" max="8467" width="2.1015625" style="49" customWidth="1"/>
    <col min="8468" max="8469" width="2.62890625" style="49" customWidth="1"/>
    <col min="8470" max="8470" width="2.26171875" style="49" customWidth="1"/>
    <col min="8471" max="8471" width="2.3671875" style="49" customWidth="1"/>
    <col min="8472" max="8474" width="2.62890625" style="49" customWidth="1"/>
    <col min="8475" max="8475" width="3.1015625" style="49" customWidth="1"/>
    <col min="8476" max="8476" width="2.3671875" style="49" customWidth="1"/>
    <col min="8477" max="8477" width="2.26171875" style="49" customWidth="1"/>
    <col min="8478" max="8478" width="3.1015625" style="49" customWidth="1"/>
    <col min="8479" max="8479" width="2.26171875" style="49" customWidth="1"/>
    <col min="8480" max="8480" width="2.1015625" style="49" customWidth="1"/>
    <col min="8481" max="8481" width="1.89453125" style="49" customWidth="1"/>
    <col min="8482" max="8484" width="2.62890625" style="49" customWidth="1"/>
    <col min="8485" max="8485" width="12.1015625" style="49" bestFit="1" customWidth="1"/>
    <col min="8486" max="8486" width="2.62890625" style="49" customWidth="1"/>
    <col min="8487" max="8487" width="8.47265625" style="49" customWidth="1"/>
    <col min="8488" max="8492" width="9.3671875" style="49" customWidth="1"/>
    <col min="8493" max="8526" width="2.62890625" style="49" customWidth="1"/>
    <col min="8527" max="8705" width="9" style="49"/>
    <col min="8706" max="8706" width="2.62890625" style="49" customWidth="1"/>
    <col min="8707" max="8707" width="3.89453125" style="49" customWidth="1"/>
    <col min="8708" max="8708" width="3.47265625" style="49" customWidth="1"/>
    <col min="8709" max="8709" width="2.47265625" style="49" customWidth="1"/>
    <col min="8710" max="8710" width="3.47265625" style="49" customWidth="1"/>
    <col min="8711" max="8711" width="3" style="49" customWidth="1"/>
    <col min="8712" max="8715" width="2.62890625" style="49" customWidth="1"/>
    <col min="8716" max="8716" width="2" style="49" customWidth="1"/>
    <col min="8717" max="8717" width="9.26171875" style="49" customWidth="1"/>
    <col min="8718" max="8718" width="4.1015625" style="49" customWidth="1"/>
    <col min="8719" max="8719" width="3.26171875" style="49" customWidth="1"/>
    <col min="8720" max="8720" width="2.62890625" style="49" customWidth="1"/>
    <col min="8721" max="8721" width="1.89453125" style="49" customWidth="1"/>
    <col min="8722" max="8722" width="2.3671875" style="49" customWidth="1"/>
    <col min="8723" max="8723" width="2.1015625" style="49" customWidth="1"/>
    <col min="8724" max="8725" width="2.62890625" style="49" customWidth="1"/>
    <col min="8726" max="8726" width="2.26171875" style="49" customWidth="1"/>
    <col min="8727" max="8727" width="2.3671875" style="49" customWidth="1"/>
    <col min="8728" max="8730" width="2.62890625" style="49" customWidth="1"/>
    <col min="8731" max="8731" width="3.1015625" style="49" customWidth="1"/>
    <col min="8732" max="8732" width="2.3671875" style="49" customWidth="1"/>
    <col min="8733" max="8733" width="2.26171875" style="49" customWidth="1"/>
    <col min="8734" max="8734" width="3.1015625" style="49" customWidth="1"/>
    <col min="8735" max="8735" width="2.26171875" style="49" customWidth="1"/>
    <col min="8736" max="8736" width="2.1015625" style="49" customWidth="1"/>
    <col min="8737" max="8737" width="1.89453125" style="49" customWidth="1"/>
    <col min="8738" max="8740" width="2.62890625" style="49" customWidth="1"/>
    <col min="8741" max="8741" width="12.1015625" style="49" bestFit="1" customWidth="1"/>
    <col min="8742" max="8742" width="2.62890625" style="49" customWidth="1"/>
    <col min="8743" max="8743" width="8.47265625" style="49" customWidth="1"/>
    <col min="8744" max="8748" width="9.3671875" style="49" customWidth="1"/>
    <col min="8749" max="8782" width="2.62890625" style="49" customWidth="1"/>
    <col min="8783" max="8961" width="9" style="49"/>
    <col min="8962" max="8962" width="2.62890625" style="49" customWidth="1"/>
    <col min="8963" max="8963" width="3.89453125" style="49" customWidth="1"/>
    <col min="8964" max="8964" width="3.47265625" style="49" customWidth="1"/>
    <col min="8965" max="8965" width="2.47265625" style="49" customWidth="1"/>
    <col min="8966" max="8966" width="3.47265625" style="49" customWidth="1"/>
    <col min="8967" max="8967" width="3" style="49" customWidth="1"/>
    <col min="8968" max="8971" width="2.62890625" style="49" customWidth="1"/>
    <col min="8972" max="8972" width="2" style="49" customWidth="1"/>
    <col min="8973" max="8973" width="9.26171875" style="49" customWidth="1"/>
    <col min="8974" max="8974" width="4.1015625" style="49" customWidth="1"/>
    <col min="8975" max="8975" width="3.26171875" style="49" customWidth="1"/>
    <col min="8976" max="8976" width="2.62890625" style="49" customWidth="1"/>
    <col min="8977" max="8977" width="1.89453125" style="49" customWidth="1"/>
    <col min="8978" max="8978" width="2.3671875" style="49" customWidth="1"/>
    <col min="8979" max="8979" width="2.1015625" style="49" customWidth="1"/>
    <col min="8980" max="8981" width="2.62890625" style="49" customWidth="1"/>
    <col min="8982" max="8982" width="2.26171875" style="49" customWidth="1"/>
    <col min="8983" max="8983" width="2.3671875" style="49" customWidth="1"/>
    <col min="8984" max="8986" width="2.62890625" style="49" customWidth="1"/>
    <col min="8987" max="8987" width="3.1015625" style="49" customWidth="1"/>
    <col min="8988" max="8988" width="2.3671875" style="49" customWidth="1"/>
    <col min="8989" max="8989" width="2.26171875" style="49" customWidth="1"/>
    <col min="8990" max="8990" width="3.1015625" style="49" customWidth="1"/>
    <col min="8991" max="8991" width="2.26171875" style="49" customWidth="1"/>
    <col min="8992" max="8992" width="2.1015625" style="49" customWidth="1"/>
    <col min="8993" max="8993" width="1.89453125" style="49" customWidth="1"/>
    <col min="8994" max="8996" width="2.62890625" style="49" customWidth="1"/>
    <col min="8997" max="8997" width="12.1015625" style="49" bestFit="1" customWidth="1"/>
    <col min="8998" max="8998" width="2.62890625" style="49" customWidth="1"/>
    <col min="8999" max="8999" width="8.47265625" style="49" customWidth="1"/>
    <col min="9000" max="9004" width="9.3671875" style="49" customWidth="1"/>
    <col min="9005" max="9038" width="2.62890625" style="49" customWidth="1"/>
    <col min="9039" max="9217" width="9" style="49"/>
    <col min="9218" max="9218" width="2.62890625" style="49" customWidth="1"/>
    <col min="9219" max="9219" width="3.89453125" style="49" customWidth="1"/>
    <col min="9220" max="9220" width="3.47265625" style="49" customWidth="1"/>
    <col min="9221" max="9221" width="2.47265625" style="49" customWidth="1"/>
    <col min="9222" max="9222" width="3.47265625" style="49" customWidth="1"/>
    <col min="9223" max="9223" width="3" style="49" customWidth="1"/>
    <col min="9224" max="9227" width="2.62890625" style="49" customWidth="1"/>
    <col min="9228" max="9228" width="2" style="49" customWidth="1"/>
    <col min="9229" max="9229" width="9.26171875" style="49" customWidth="1"/>
    <col min="9230" max="9230" width="4.1015625" style="49" customWidth="1"/>
    <col min="9231" max="9231" width="3.26171875" style="49" customWidth="1"/>
    <col min="9232" max="9232" width="2.62890625" style="49" customWidth="1"/>
    <col min="9233" max="9233" width="1.89453125" style="49" customWidth="1"/>
    <col min="9234" max="9234" width="2.3671875" style="49" customWidth="1"/>
    <col min="9235" max="9235" width="2.1015625" style="49" customWidth="1"/>
    <col min="9236" max="9237" width="2.62890625" style="49" customWidth="1"/>
    <col min="9238" max="9238" width="2.26171875" style="49" customWidth="1"/>
    <col min="9239" max="9239" width="2.3671875" style="49" customWidth="1"/>
    <col min="9240" max="9242" width="2.62890625" style="49" customWidth="1"/>
    <col min="9243" max="9243" width="3.1015625" style="49" customWidth="1"/>
    <col min="9244" max="9244" width="2.3671875" style="49" customWidth="1"/>
    <col min="9245" max="9245" width="2.26171875" style="49" customWidth="1"/>
    <col min="9246" max="9246" width="3.1015625" style="49" customWidth="1"/>
    <col min="9247" max="9247" width="2.26171875" style="49" customWidth="1"/>
    <col min="9248" max="9248" width="2.1015625" style="49" customWidth="1"/>
    <col min="9249" max="9249" width="1.89453125" style="49" customWidth="1"/>
    <col min="9250" max="9252" width="2.62890625" style="49" customWidth="1"/>
    <col min="9253" max="9253" width="12.1015625" style="49" bestFit="1" customWidth="1"/>
    <col min="9254" max="9254" width="2.62890625" style="49" customWidth="1"/>
    <col min="9255" max="9255" width="8.47265625" style="49" customWidth="1"/>
    <col min="9256" max="9260" width="9.3671875" style="49" customWidth="1"/>
    <col min="9261" max="9294" width="2.62890625" style="49" customWidth="1"/>
    <col min="9295" max="9473" width="9" style="49"/>
    <col min="9474" max="9474" width="2.62890625" style="49" customWidth="1"/>
    <col min="9475" max="9475" width="3.89453125" style="49" customWidth="1"/>
    <col min="9476" max="9476" width="3.47265625" style="49" customWidth="1"/>
    <col min="9477" max="9477" width="2.47265625" style="49" customWidth="1"/>
    <col min="9478" max="9478" width="3.47265625" style="49" customWidth="1"/>
    <col min="9479" max="9479" width="3" style="49" customWidth="1"/>
    <col min="9480" max="9483" width="2.62890625" style="49" customWidth="1"/>
    <col min="9484" max="9484" width="2" style="49" customWidth="1"/>
    <col min="9485" max="9485" width="9.26171875" style="49" customWidth="1"/>
    <col min="9486" max="9486" width="4.1015625" style="49" customWidth="1"/>
    <col min="9487" max="9487" width="3.26171875" style="49" customWidth="1"/>
    <col min="9488" max="9488" width="2.62890625" style="49" customWidth="1"/>
    <col min="9489" max="9489" width="1.89453125" style="49" customWidth="1"/>
    <col min="9490" max="9490" width="2.3671875" style="49" customWidth="1"/>
    <col min="9491" max="9491" width="2.1015625" style="49" customWidth="1"/>
    <col min="9492" max="9493" width="2.62890625" style="49" customWidth="1"/>
    <col min="9494" max="9494" width="2.26171875" style="49" customWidth="1"/>
    <col min="9495" max="9495" width="2.3671875" style="49" customWidth="1"/>
    <col min="9496" max="9498" width="2.62890625" style="49" customWidth="1"/>
    <col min="9499" max="9499" width="3.1015625" style="49" customWidth="1"/>
    <col min="9500" max="9500" width="2.3671875" style="49" customWidth="1"/>
    <col min="9501" max="9501" width="2.26171875" style="49" customWidth="1"/>
    <col min="9502" max="9502" width="3.1015625" style="49" customWidth="1"/>
    <col min="9503" max="9503" width="2.26171875" style="49" customWidth="1"/>
    <col min="9504" max="9504" width="2.1015625" style="49" customWidth="1"/>
    <col min="9505" max="9505" width="1.89453125" style="49" customWidth="1"/>
    <col min="9506" max="9508" width="2.62890625" style="49" customWidth="1"/>
    <col min="9509" max="9509" width="12.1015625" style="49" bestFit="1" customWidth="1"/>
    <col min="9510" max="9510" width="2.62890625" style="49" customWidth="1"/>
    <col min="9511" max="9511" width="8.47265625" style="49" customWidth="1"/>
    <col min="9512" max="9516" width="9.3671875" style="49" customWidth="1"/>
    <col min="9517" max="9550" width="2.62890625" style="49" customWidth="1"/>
    <col min="9551" max="9729" width="9" style="49"/>
    <col min="9730" max="9730" width="2.62890625" style="49" customWidth="1"/>
    <col min="9731" max="9731" width="3.89453125" style="49" customWidth="1"/>
    <col min="9732" max="9732" width="3.47265625" style="49" customWidth="1"/>
    <col min="9733" max="9733" width="2.47265625" style="49" customWidth="1"/>
    <col min="9734" max="9734" width="3.47265625" style="49" customWidth="1"/>
    <col min="9735" max="9735" width="3" style="49" customWidth="1"/>
    <col min="9736" max="9739" width="2.62890625" style="49" customWidth="1"/>
    <col min="9740" max="9740" width="2" style="49" customWidth="1"/>
    <col min="9741" max="9741" width="9.26171875" style="49" customWidth="1"/>
    <col min="9742" max="9742" width="4.1015625" style="49" customWidth="1"/>
    <col min="9743" max="9743" width="3.26171875" style="49" customWidth="1"/>
    <col min="9744" max="9744" width="2.62890625" style="49" customWidth="1"/>
    <col min="9745" max="9745" width="1.89453125" style="49" customWidth="1"/>
    <col min="9746" max="9746" width="2.3671875" style="49" customWidth="1"/>
    <col min="9747" max="9747" width="2.1015625" style="49" customWidth="1"/>
    <col min="9748" max="9749" width="2.62890625" style="49" customWidth="1"/>
    <col min="9750" max="9750" width="2.26171875" style="49" customWidth="1"/>
    <col min="9751" max="9751" width="2.3671875" style="49" customWidth="1"/>
    <col min="9752" max="9754" width="2.62890625" style="49" customWidth="1"/>
    <col min="9755" max="9755" width="3.1015625" style="49" customWidth="1"/>
    <col min="9756" max="9756" width="2.3671875" style="49" customWidth="1"/>
    <col min="9757" max="9757" width="2.26171875" style="49" customWidth="1"/>
    <col min="9758" max="9758" width="3.1015625" style="49" customWidth="1"/>
    <col min="9759" max="9759" width="2.26171875" style="49" customWidth="1"/>
    <col min="9760" max="9760" width="2.1015625" style="49" customWidth="1"/>
    <col min="9761" max="9761" width="1.89453125" style="49" customWidth="1"/>
    <col min="9762" max="9764" width="2.62890625" style="49" customWidth="1"/>
    <col min="9765" max="9765" width="12.1015625" style="49" bestFit="1" customWidth="1"/>
    <col min="9766" max="9766" width="2.62890625" style="49" customWidth="1"/>
    <col min="9767" max="9767" width="8.47265625" style="49" customWidth="1"/>
    <col min="9768" max="9772" width="9.3671875" style="49" customWidth="1"/>
    <col min="9773" max="9806" width="2.62890625" style="49" customWidth="1"/>
    <col min="9807" max="9985" width="9" style="49"/>
    <col min="9986" max="9986" width="2.62890625" style="49" customWidth="1"/>
    <col min="9987" max="9987" width="3.89453125" style="49" customWidth="1"/>
    <col min="9988" max="9988" width="3.47265625" style="49" customWidth="1"/>
    <col min="9989" max="9989" width="2.47265625" style="49" customWidth="1"/>
    <col min="9990" max="9990" width="3.47265625" style="49" customWidth="1"/>
    <col min="9991" max="9991" width="3" style="49" customWidth="1"/>
    <col min="9992" max="9995" width="2.62890625" style="49" customWidth="1"/>
    <col min="9996" max="9996" width="2" style="49" customWidth="1"/>
    <col min="9997" max="9997" width="9.26171875" style="49" customWidth="1"/>
    <col min="9998" max="9998" width="4.1015625" style="49" customWidth="1"/>
    <col min="9999" max="9999" width="3.26171875" style="49" customWidth="1"/>
    <col min="10000" max="10000" width="2.62890625" style="49" customWidth="1"/>
    <col min="10001" max="10001" width="1.89453125" style="49" customWidth="1"/>
    <col min="10002" max="10002" width="2.3671875" style="49" customWidth="1"/>
    <col min="10003" max="10003" width="2.1015625" style="49" customWidth="1"/>
    <col min="10004" max="10005" width="2.62890625" style="49" customWidth="1"/>
    <col min="10006" max="10006" width="2.26171875" style="49" customWidth="1"/>
    <col min="10007" max="10007" width="2.3671875" style="49" customWidth="1"/>
    <col min="10008" max="10010" width="2.62890625" style="49" customWidth="1"/>
    <col min="10011" max="10011" width="3.1015625" style="49" customWidth="1"/>
    <col min="10012" max="10012" width="2.3671875" style="49" customWidth="1"/>
    <col min="10013" max="10013" width="2.26171875" style="49" customWidth="1"/>
    <col min="10014" max="10014" width="3.1015625" style="49" customWidth="1"/>
    <col min="10015" max="10015" width="2.26171875" style="49" customWidth="1"/>
    <col min="10016" max="10016" width="2.1015625" style="49" customWidth="1"/>
    <col min="10017" max="10017" width="1.89453125" style="49" customWidth="1"/>
    <col min="10018" max="10020" width="2.62890625" style="49" customWidth="1"/>
    <col min="10021" max="10021" width="12.1015625" style="49" bestFit="1" customWidth="1"/>
    <col min="10022" max="10022" width="2.62890625" style="49" customWidth="1"/>
    <col min="10023" max="10023" width="8.47265625" style="49" customWidth="1"/>
    <col min="10024" max="10028" width="9.3671875" style="49" customWidth="1"/>
    <col min="10029" max="10062" width="2.62890625" style="49" customWidth="1"/>
    <col min="10063" max="10241" width="9" style="49"/>
    <col min="10242" max="10242" width="2.62890625" style="49" customWidth="1"/>
    <col min="10243" max="10243" width="3.89453125" style="49" customWidth="1"/>
    <col min="10244" max="10244" width="3.47265625" style="49" customWidth="1"/>
    <col min="10245" max="10245" width="2.47265625" style="49" customWidth="1"/>
    <col min="10246" max="10246" width="3.47265625" style="49" customWidth="1"/>
    <col min="10247" max="10247" width="3" style="49" customWidth="1"/>
    <col min="10248" max="10251" width="2.62890625" style="49" customWidth="1"/>
    <col min="10252" max="10252" width="2" style="49" customWidth="1"/>
    <col min="10253" max="10253" width="9.26171875" style="49" customWidth="1"/>
    <col min="10254" max="10254" width="4.1015625" style="49" customWidth="1"/>
    <col min="10255" max="10255" width="3.26171875" style="49" customWidth="1"/>
    <col min="10256" max="10256" width="2.62890625" style="49" customWidth="1"/>
    <col min="10257" max="10257" width="1.89453125" style="49" customWidth="1"/>
    <col min="10258" max="10258" width="2.3671875" style="49" customWidth="1"/>
    <col min="10259" max="10259" width="2.1015625" style="49" customWidth="1"/>
    <col min="10260" max="10261" width="2.62890625" style="49" customWidth="1"/>
    <col min="10262" max="10262" width="2.26171875" style="49" customWidth="1"/>
    <col min="10263" max="10263" width="2.3671875" style="49" customWidth="1"/>
    <col min="10264" max="10266" width="2.62890625" style="49" customWidth="1"/>
    <col min="10267" max="10267" width="3.1015625" style="49" customWidth="1"/>
    <col min="10268" max="10268" width="2.3671875" style="49" customWidth="1"/>
    <col min="10269" max="10269" width="2.26171875" style="49" customWidth="1"/>
    <col min="10270" max="10270" width="3.1015625" style="49" customWidth="1"/>
    <col min="10271" max="10271" width="2.26171875" style="49" customWidth="1"/>
    <col min="10272" max="10272" width="2.1015625" style="49" customWidth="1"/>
    <col min="10273" max="10273" width="1.89453125" style="49" customWidth="1"/>
    <col min="10274" max="10276" width="2.62890625" style="49" customWidth="1"/>
    <col min="10277" max="10277" width="12.1015625" style="49" bestFit="1" customWidth="1"/>
    <col min="10278" max="10278" width="2.62890625" style="49" customWidth="1"/>
    <col min="10279" max="10279" width="8.47265625" style="49" customWidth="1"/>
    <col min="10280" max="10284" width="9.3671875" style="49" customWidth="1"/>
    <col min="10285" max="10318" width="2.62890625" style="49" customWidth="1"/>
    <col min="10319" max="10497" width="9" style="49"/>
    <col min="10498" max="10498" width="2.62890625" style="49" customWidth="1"/>
    <col min="10499" max="10499" width="3.89453125" style="49" customWidth="1"/>
    <col min="10500" max="10500" width="3.47265625" style="49" customWidth="1"/>
    <col min="10501" max="10501" width="2.47265625" style="49" customWidth="1"/>
    <col min="10502" max="10502" width="3.47265625" style="49" customWidth="1"/>
    <col min="10503" max="10503" width="3" style="49" customWidth="1"/>
    <col min="10504" max="10507" width="2.62890625" style="49" customWidth="1"/>
    <col min="10508" max="10508" width="2" style="49" customWidth="1"/>
    <col min="10509" max="10509" width="9.26171875" style="49" customWidth="1"/>
    <col min="10510" max="10510" width="4.1015625" style="49" customWidth="1"/>
    <col min="10511" max="10511" width="3.26171875" style="49" customWidth="1"/>
    <col min="10512" max="10512" width="2.62890625" style="49" customWidth="1"/>
    <col min="10513" max="10513" width="1.89453125" style="49" customWidth="1"/>
    <col min="10514" max="10514" width="2.3671875" style="49" customWidth="1"/>
    <col min="10515" max="10515" width="2.1015625" style="49" customWidth="1"/>
    <col min="10516" max="10517" width="2.62890625" style="49" customWidth="1"/>
    <col min="10518" max="10518" width="2.26171875" style="49" customWidth="1"/>
    <col min="10519" max="10519" width="2.3671875" style="49" customWidth="1"/>
    <col min="10520" max="10522" width="2.62890625" style="49" customWidth="1"/>
    <col min="10523" max="10523" width="3.1015625" style="49" customWidth="1"/>
    <col min="10524" max="10524" width="2.3671875" style="49" customWidth="1"/>
    <col min="10525" max="10525" width="2.26171875" style="49" customWidth="1"/>
    <col min="10526" max="10526" width="3.1015625" style="49" customWidth="1"/>
    <col min="10527" max="10527" width="2.26171875" style="49" customWidth="1"/>
    <col min="10528" max="10528" width="2.1015625" style="49" customWidth="1"/>
    <col min="10529" max="10529" width="1.89453125" style="49" customWidth="1"/>
    <col min="10530" max="10532" width="2.62890625" style="49" customWidth="1"/>
    <col min="10533" max="10533" width="12.1015625" style="49" bestFit="1" customWidth="1"/>
    <col min="10534" max="10534" width="2.62890625" style="49" customWidth="1"/>
    <col min="10535" max="10535" width="8.47265625" style="49" customWidth="1"/>
    <col min="10536" max="10540" width="9.3671875" style="49" customWidth="1"/>
    <col min="10541" max="10574" width="2.62890625" style="49" customWidth="1"/>
    <col min="10575" max="10753" width="9" style="49"/>
    <col min="10754" max="10754" width="2.62890625" style="49" customWidth="1"/>
    <col min="10755" max="10755" width="3.89453125" style="49" customWidth="1"/>
    <col min="10756" max="10756" width="3.47265625" style="49" customWidth="1"/>
    <col min="10757" max="10757" width="2.47265625" style="49" customWidth="1"/>
    <col min="10758" max="10758" width="3.47265625" style="49" customWidth="1"/>
    <col min="10759" max="10759" width="3" style="49" customWidth="1"/>
    <col min="10760" max="10763" width="2.62890625" style="49" customWidth="1"/>
    <col min="10764" max="10764" width="2" style="49" customWidth="1"/>
    <col min="10765" max="10765" width="9.26171875" style="49" customWidth="1"/>
    <col min="10766" max="10766" width="4.1015625" style="49" customWidth="1"/>
    <col min="10767" max="10767" width="3.26171875" style="49" customWidth="1"/>
    <col min="10768" max="10768" width="2.62890625" style="49" customWidth="1"/>
    <col min="10769" max="10769" width="1.89453125" style="49" customWidth="1"/>
    <col min="10770" max="10770" width="2.3671875" style="49" customWidth="1"/>
    <col min="10771" max="10771" width="2.1015625" style="49" customWidth="1"/>
    <col min="10772" max="10773" width="2.62890625" style="49" customWidth="1"/>
    <col min="10774" max="10774" width="2.26171875" style="49" customWidth="1"/>
    <col min="10775" max="10775" width="2.3671875" style="49" customWidth="1"/>
    <col min="10776" max="10778" width="2.62890625" style="49" customWidth="1"/>
    <col min="10779" max="10779" width="3.1015625" style="49" customWidth="1"/>
    <col min="10780" max="10780" width="2.3671875" style="49" customWidth="1"/>
    <col min="10781" max="10781" width="2.26171875" style="49" customWidth="1"/>
    <col min="10782" max="10782" width="3.1015625" style="49" customWidth="1"/>
    <col min="10783" max="10783" width="2.26171875" style="49" customWidth="1"/>
    <col min="10784" max="10784" width="2.1015625" style="49" customWidth="1"/>
    <col min="10785" max="10785" width="1.89453125" style="49" customWidth="1"/>
    <col min="10786" max="10788" width="2.62890625" style="49" customWidth="1"/>
    <col min="10789" max="10789" width="12.1015625" style="49" bestFit="1" customWidth="1"/>
    <col min="10790" max="10790" width="2.62890625" style="49" customWidth="1"/>
    <col min="10791" max="10791" width="8.47265625" style="49" customWidth="1"/>
    <col min="10792" max="10796" width="9.3671875" style="49" customWidth="1"/>
    <col min="10797" max="10830" width="2.62890625" style="49" customWidth="1"/>
    <col min="10831" max="11009" width="9" style="49"/>
    <col min="11010" max="11010" width="2.62890625" style="49" customWidth="1"/>
    <col min="11011" max="11011" width="3.89453125" style="49" customWidth="1"/>
    <col min="11012" max="11012" width="3.47265625" style="49" customWidth="1"/>
    <col min="11013" max="11013" width="2.47265625" style="49" customWidth="1"/>
    <col min="11014" max="11014" width="3.47265625" style="49" customWidth="1"/>
    <col min="11015" max="11015" width="3" style="49" customWidth="1"/>
    <col min="11016" max="11019" width="2.62890625" style="49" customWidth="1"/>
    <col min="11020" max="11020" width="2" style="49" customWidth="1"/>
    <col min="11021" max="11021" width="9.26171875" style="49" customWidth="1"/>
    <col min="11022" max="11022" width="4.1015625" style="49" customWidth="1"/>
    <col min="11023" max="11023" width="3.26171875" style="49" customWidth="1"/>
    <col min="11024" max="11024" width="2.62890625" style="49" customWidth="1"/>
    <col min="11025" max="11025" width="1.89453125" style="49" customWidth="1"/>
    <col min="11026" max="11026" width="2.3671875" style="49" customWidth="1"/>
    <col min="11027" max="11027" width="2.1015625" style="49" customWidth="1"/>
    <col min="11028" max="11029" width="2.62890625" style="49" customWidth="1"/>
    <col min="11030" max="11030" width="2.26171875" style="49" customWidth="1"/>
    <col min="11031" max="11031" width="2.3671875" style="49" customWidth="1"/>
    <col min="11032" max="11034" width="2.62890625" style="49" customWidth="1"/>
    <col min="11035" max="11035" width="3.1015625" style="49" customWidth="1"/>
    <col min="11036" max="11036" width="2.3671875" style="49" customWidth="1"/>
    <col min="11037" max="11037" width="2.26171875" style="49" customWidth="1"/>
    <col min="11038" max="11038" width="3.1015625" style="49" customWidth="1"/>
    <col min="11039" max="11039" width="2.26171875" style="49" customWidth="1"/>
    <col min="11040" max="11040" width="2.1015625" style="49" customWidth="1"/>
    <col min="11041" max="11041" width="1.89453125" style="49" customWidth="1"/>
    <col min="11042" max="11044" width="2.62890625" style="49" customWidth="1"/>
    <col min="11045" max="11045" width="12.1015625" style="49" bestFit="1" customWidth="1"/>
    <col min="11046" max="11046" width="2.62890625" style="49" customWidth="1"/>
    <col min="11047" max="11047" width="8.47265625" style="49" customWidth="1"/>
    <col min="11048" max="11052" width="9.3671875" style="49" customWidth="1"/>
    <col min="11053" max="11086" width="2.62890625" style="49" customWidth="1"/>
    <col min="11087" max="11265" width="9" style="49"/>
    <col min="11266" max="11266" width="2.62890625" style="49" customWidth="1"/>
    <col min="11267" max="11267" width="3.89453125" style="49" customWidth="1"/>
    <col min="11268" max="11268" width="3.47265625" style="49" customWidth="1"/>
    <col min="11269" max="11269" width="2.47265625" style="49" customWidth="1"/>
    <col min="11270" max="11270" width="3.47265625" style="49" customWidth="1"/>
    <col min="11271" max="11271" width="3" style="49" customWidth="1"/>
    <col min="11272" max="11275" width="2.62890625" style="49" customWidth="1"/>
    <col min="11276" max="11276" width="2" style="49" customWidth="1"/>
    <col min="11277" max="11277" width="9.26171875" style="49" customWidth="1"/>
    <col min="11278" max="11278" width="4.1015625" style="49" customWidth="1"/>
    <col min="11279" max="11279" width="3.26171875" style="49" customWidth="1"/>
    <col min="11280" max="11280" width="2.62890625" style="49" customWidth="1"/>
    <col min="11281" max="11281" width="1.89453125" style="49" customWidth="1"/>
    <col min="11282" max="11282" width="2.3671875" style="49" customWidth="1"/>
    <col min="11283" max="11283" width="2.1015625" style="49" customWidth="1"/>
    <col min="11284" max="11285" width="2.62890625" style="49" customWidth="1"/>
    <col min="11286" max="11286" width="2.26171875" style="49" customWidth="1"/>
    <col min="11287" max="11287" width="2.3671875" style="49" customWidth="1"/>
    <col min="11288" max="11290" width="2.62890625" style="49" customWidth="1"/>
    <col min="11291" max="11291" width="3.1015625" style="49" customWidth="1"/>
    <col min="11292" max="11292" width="2.3671875" style="49" customWidth="1"/>
    <col min="11293" max="11293" width="2.26171875" style="49" customWidth="1"/>
    <col min="11294" max="11294" width="3.1015625" style="49" customWidth="1"/>
    <col min="11295" max="11295" width="2.26171875" style="49" customWidth="1"/>
    <col min="11296" max="11296" width="2.1015625" style="49" customWidth="1"/>
    <col min="11297" max="11297" width="1.89453125" style="49" customWidth="1"/>
    <col min="11298" max="11300" width="2.62890625" style="49" customWidth="1"/>
    <col min="11301" max="11301" width="12.1015625" style="49" bestFit="1" customWidth="1"/>
    <col min="11302" max="11302" width="2.62890625" style="49" customWidth="1"/>
    <col min="11303" max="11303" width="8.47265625" style="49" customWidth="1"/>
    <col min="11304" max="11308" width="9.3671875" style="49" customWidth="1"/>
    <col min="11309" max="11342" width="2.62890625" style="49" customWidth="1"/>
    <col min="11343" max="11521" width="9" style="49"/>
    <col min="11522" max="11522" width="2.62890625" style="49" customWidth="1"/>
    <col min="11523" max="11523" width="3.89453125" style="49" customWidth="1"/>
    <col min="11524" max="11524" width="3.47265625" style="49" customWidth="1"/>
    <col min="11525" max="11525" width="2.47265625" style="49" customWidth="1"/>
    <col min="11526" max="11526" width="3.47265625" style="49" customWidth="1"/>
    <col min="11527" max="11527" width="3" style="49" customWidth="1"/>
    <col min="11528" max="11531" width="2.62890625" style="49" customWidth="1"/>
    <col min="11532" max="11532" width="2" style="49" customWidth="1"/>
    <col min="11533" max="11533" width="9.26171875" style="49" customWidth="1"/>
    <col min="11534" max="11534" width="4.1015625" style="49" customWidth="1"/>
    <col min="11535" max="11535" width="3.26171875" style="49" customWidth="1"/>
    <col min="11536" max="11536" width="2.62890625" style="49" customWidth="1"/>
    <col min="11537" max="11537" width="1.89453125" style="49" customWidth="1"/>
    <col min="11538" max="11538" width="2.3671875" style="49" customWidth="1"/>
    <col min="11539" max="11539" width="2.1015625" style="49" customWidth="1"/>
    <col min="11540" max="11541" width="2.62890625" style="49" customWidth="1"/>
    <col min="11542" max="11542" width="2.26171875" style="49" customWidth="1"/>
    <col min="11543" max="11543" width="2.3671875" style="49" customWidth="1"/>
    <col min="11544" max="11546" width="2.62890625" style="49" customWidth="1"/>
    <col min="11547" max="11547" width="3.1015625" style="49" customWidth="1"/>
    <col min="11548" max="11548" width="2.3671875" style="49" customWidth="1"/>
    <col min="11549" max="11549" width="2.26171875" style="49" customWidth="1"/>
    <col min="11550" max="11550" width="3.1015625" style="49" customWidth="1"/>
    <col min="11551" max="11551" width="2.26171875" style="49" customWidth="1"/>
    <col min="11552" max="11552" width="2.1015625" style="49" customWidth="1"/>
    <col min="11553" max="11553" width="1.89453125" style="49" customWidth="1"/>
    <col min="11554" max="11556" width="2.62890625" style="49" customWidth="1"/>
    <col min="11557" max="11557" width="12.1015625" style="49" bestFit="1" customWidth="1"/>
    <col min="11558" max="11558" width="2.62890625" style="49" customWidth="1"/>
    <col min="11559" max="11559" width="8.47265625" style="49" customWidth="1"/>
    <col min="11560" max="11564" width="9.3671875" style="49" customWidth="1"/>
    <col min="11565" max="11598" width="2.62890625" style="49" customWidth="1"/>
    <col min="11599" max="11777" width="9" style="49"/>
    <col min="11778" max="11778" width="2.62890625" style="49" customWidth="1"/>
    <col min="11779" max="11779" width="3.89453125" style="49" customWidth="1"/>
    <col min="11780" max="11780" width="3.47265625" style="49" customWidth="1"/>
    <col min="11781" max="11781" width="2.47265625" style="49" customWidth="1"/>
    <col min="11782" max="11782" width="3.47265625" style="49" customWidth="1"/>
    <col min="11783" max="11783" width="3" style="49" customWidth="1"/>
    <col min="11784" max="11787" width="2.62890625" style="49" customWidth="1"/>
    <col min="11788" max="11788" width="2" style="49" customWidth="1"/>
    <col min="11789" max="11789" width="9.26171875" style="49" customWidth="1"/>
    <col min="11790" max="11790" width="4.1015625" style="49" customWidth="1"/>
    <col min="11791" max="11791" width="3.26171875" style="49" customWidth="1"/>
    <col min="11792" max="11792" width="2.62890625" style="49" customWidth="1"/>
    <col min="11793" max="11793" width="1.89453125" style="49" customWidth="1"/>
    <col min="11794" max="11794" width="2.3671875" style="49" customWidth="1"/>
    <col min="11795" max="11795" width="2.1015625" style="49" customWidth="1"/>
    <col min="11796" max="11797" width="2.62890625" style="49" customWidth="1"/>
    <col min="11798" max="11798" width="2.26171875" style="49" customWidth="1"/>
    <col min="11799" max="11799" width="2.3671875" style="49" customWidth="1"/>
    <col min="11800" max="11802" width="2.62890625" style="49" customWidth="1"/>
    <col min="11803" max="11803" width="3.1015625" style="49" customWidth="1"/>
    <col min="11804" max="11804" width="2.3671875" style="49" customWidth="1"/>
    <col min="11805" max="11805" width="2.26171875" style="49" customWidth="1"/>
    <col min="11806" max="11806" width="3.1015625" style="49" customWidth="1"/>
    <col min="11807" max="11807" width="2.26171875" style="49" customWidth="1"/>
    <col min="11808" max="11808" width="2.1015625" style="49" customWidth="1"/>
    <col min="11809" max="11809" width="1.89453125" style="49" customWidth="1"/>
    <col min="11810" max="11812" width="2.62890625" style="49" customWidth="1"/>
    <col min="11813" max="11813" width="12.1015625" style="49" bestFit="1" customWidth="1"/>
    <col min="11814" max="11814" width="2.62890625" style="49" customWidth="1"/>
    <col min="11815" max="11815" width="8.47265625" style="49" customWidth="1"/>
    <col min="11816" max="11820" width="9.3671875" style="49" customWidth="1"/>
    <col min="11821" max="11854" width="2.62890625" style="49" customWidth="1"/>
    <col min="11855" max="12033" width="9" style="49"/>
    <col min="12034" max="12034" width="2.62890625" style="49" customWidth="1"/>
    <col min="12035" max="12035" width="3.89453125" style="49" customWidth="1"/>
    <col min="12036" max="12036" width="3.47265625" style="49" customWidth="1"/>
    <col min="12037" max="12037" width="2.47265625" style="49" customWidth="1"/>
    <col min="12038" max="12038" width="3.47265625" style="49" customWidth="1"/>
    <col min="12039" max="12039" width="3" style="49" customWidth="1"/>
    <col min="12040" max="12043" width="2.62890625" style="49" customWidth="1"/>
    <col min="12044" max="12044" width="2" style="49" customWidth="1"/>
    <col min="12045" max="12045" width="9.26171875" style="49" customWidth="1"/>
    <col min="12046" max="12046" width="4.1015625" style="49" customWidth="1"/>
    <col min="12047" max="12047" width="3.26171875" style="49" customWidth="1"/>
    <col min="12048" max="12048" width="2.62890625" style="49" customWidth="1"/>
    <col min="12049" max="12049" width="1.89453125" style="49" customWidth="1"/>
    <col min="12050" max="12050" width="2.3671875" style="49" customWidth="1"/>
    <col min="12051" max="12051" width="2.1015625" style="49" customWidth="1"/>
    <col min="12052" max="12053" width="2.62890625" style="49" customWidth="1"/>
    <col min="12054" max="12054" width="2.26171875" style="49" customWidth="1"/>
    <col min="12055" max="12055" width="2.3671875" style="49" customWidth="1"/>
    <col min="12056" max="12058" width="2.62890625" style="49" customWidth="1"/>
    <col min="12059" max="12059" width="3.1015625" style="49" customWidth="1"/>
    <col min="12060" max="12060" width="2.3671875" style="49" customWidth="1"/>
    <col min="12061" max="12061" width="2.26171875" style="49" customWidth="1"/>
    <col min="12062" max="12062" width="3.1015625" style="49" customWidth="1"/>
    <col min="12063" max="12063" width="2.26171875" style="49" customWidth="1"/>
    <col min="12064" max="12064" width="2.1015625" style="49" customWidth="1"/>
    <col min="12065" max="12065" width="1.89453125" style="49" customWidth="1"/>
    <col min="12066" max="12068" width="2.62890625" style="49" customWidth="1"/>
    <col min="12069" max="12069" width="12.1015625" style="49" bestFit="1" customWidth="1"/>
    <col min="12070" max="12070" width="2.62890625" style="49" customWidth="1"/>
    <col min="12071" max="12071" width="8.47265625" style="49" customWidth="1"/>
    <col min="12072" max="12076" width="9.3671875" style="49" customWidth="1"/>
    <col min="12077" max="12110" width="2.62890625" style="49" customWidth="1"/>
    <col min="12111" max="12289" width="9" style="49"/>
    <col min="12290" max="12290" width="2.62890625" style="49" customWidth="1"/>
    <col min="12291" max="12291" width="3.89453125" style="49" customWidth="1"/>
    <col min="12292" max="12292" width="3.47265625" style="49" customWidth="1"/>
    <col min="12293" max="12293" width="2.47265625" style="49" customWidth="1"/>
    <col min="12294" max="12294" width="3.47265625" style="49" customWidth="1"/>
    <col min="12295" max="12295" width="3" style="49" customWidth="1"/>
    <col min="12296" max="12299" width="2.62890625" style="49" customWidth="1"/>
    <col min="12300" max="12300" width="2" style="49" customWidth="1"/>
    <col min="12301" max="12301" width="9.26171875" style="49" customWidth="1"/>
    <col min="12302" max="12302" width="4.1015625" style="49" customWidth="1"/>
    <col min="12303" max="12303" width="3.26171875" style="49" customWidth="1"/>
    <col min="12304" max="12304" width="2.62890625" style="49" customWidth="1"/>
    <col min="12305" max="12305" width="1.89453125" style="49" customWidth="1"/>
    <col min="12306" max="12306" width="2.3671875" style="49" customWidth="1"/>
    <col min="12307" max="12307" width="2.1015625" style="49" customWidth="1"/>
    <col min="12308" max="12309" width="2.62890625" style="49" customWidth="1"/>
    <col min="12310" max="12310" width="2.26171875" style="49" customWidth="1"/>
    <col min="12311" max="12311" width="2.3671875" style="49" customWidth="1"/>
    <col min="12312" max="12314" width="2.62890625" style="49" customWidth="1"/>
    <col min="12315" max="12315" width="3.1015625" style="49" customWidth="1"/>
    <col min="12316" max="12316" width="2.3671875" style="49" customWidth="1"/>
    <col min="12317" max="12317" width="2.26171875" style="49" customWidth="1"/>
    <col min="12318" max="12318" width="3.1015625" style="49" customWidth="1"/>
    <col min="12319" max="12319" width="2.26171875" style="49" customWidth="1"/>
    <col min="12320" max="12320" width="2.1015625" style="49" customWidth="1"/>
    <col min="12321" max="12321" width="1.89453125" style="49" customWidth="1"/>
    <col min="12322" max="12324" width="2.62890625" style="49" customWidth="1"/>
    <col min="12325" max="12325" width="12.1015625" style="49" bestFit="1" customWidth="1"/>
    <col min="12326" max="12326" width="2.62890625" style="49" customWidth="1"/>
    <col min="12327" max="12327" width="8.47265625" style="49" customWidth="1"/>
    <col min="12328" max="12332" width="9.3671875" style="49" customWidth="1"/>
    <col min="12333" max="12366" width="2.62890625" style="49" customWidth="1"/>
    <col min="12367" max="12545" width="9" style="49"/>
    <col min="12546" max="12546" width="2.62890625" style="49" customWidth="1"/>
    <col min="12547" max="12547" width="3.89453125" style="49" customWidth="1"/>
    <col min="12548" max="12548" width="3.47265625" style="49" customWidth="1"/>
    <col min="12549" max="12549" width="2.47265625" style="49" customWidth="1"/>
    <col min="12550" max="12550" width="3.47265625" style="49" customWidth="1"/>
    <col min="12551" max="12551" width="3" style="49" customWidth="1"/>
    <col min="12552" max="12555" width="2.62890625" style="49" customWidth="1"/>
    <col min="12556" max="12556" width="2" style="49" customWidth="1"/>
    <col min="12557" max="12557" width="9.26171875" style="49" customWidth="1"/>
    <col min="12558" max="12558" width="4.1015625" style="49" customWidth="1"/>
    <col min="12559" max="12559" width="3.26171875" style="49" customWidth="1"/>
    <col min="12560" max="12560" width="2.62890625" style="49" customWidth="1"/>
    <col min="12561" max="12561" width="1.89453125" style="49" customWidth="1"/>
    <col min="12562" max="12562" width="2.3671875" style="49" customWidth="1"/>
    <col min="12563" max="12563" width="2.1015625" style="49" customWidth="1"/>
    <col min="12564" max="12565" width="2.62890625" style="49" customWidth="1"/>
    <col min="12566" max="12566" width="2.26171875" style="49" customWidth="1"/>
    <col min="12567" max="12567" width="2.3671875" style="49" customWidth="1"/>
    <col min="12568" max="12570" width="2.62890625" style="49" customWidth="1"/>
    <col min="12571" max="12571" width="3.1015625" style="49" customWidth="1"/>
    <col min="12572" max="12572" width="2.3671875" style="49" customWidth="1"/>
    <col min="12573" max="12573" width="2.26171875" style="49" customWidth="1"/>
    <col min="12574" max="12574" width="3.1015625" style="49" customWidth="1"/>
    <col min="12575" max="12575" width="2.26171875" style="49" customWidth="1"/>
    <col min="12576" max="12576" width="2.1015625" style="49" customWidth="1"/>
    <col min="12577" max="12577" width="1.89453125" style="49" customWidth="1"/>
    <col min="12578" max="12580" width="2.62890625" style="49" customWidth="1"/>
    <col min="12581" max="12581" width="12.1015625" style="49" bestFit="1" customWidth="1"/>
    <col min="12582" max="12582" width="2.62890625" style="49" customWidth="1"/>
    <col min="12583" max="12583" width="8.47265625" style="49" customWidth="1"/>
    <col min="12584" max="12588" width="9.3671875" style="49" customWidth="1"/>
    <col min="12589" max="12622" width="2.62890625" style="49" customWidth="1"/>
    <col min="12623" max="12801" width="9" style="49"/>
    <col min="12802" max="12802" width="2.62890625" style="49" customWidth="1"/>
    <col min="12803" max="12803" width="3.89453125" style="49" customWidth="1"/>
    <col min="12804" max="12804" width="3.47265625" style="49" customWidth="1"/>
    <col min="12805" max="12805" width="2.47265625" style="49" customWidth="1"/>
    <col min="12806" max="12806" width="3.47265625" style="49" customWidth="1"/>
    <col min="12807" max="12807" width="3" style="49" customWidth="1"/>
    <col min="12808" max="12811" width="2.62890625" style="49" customWidth="1"/>
    <col min="12812" max="12812" width="2" style="49" customWidth="1"/>
    <col min="12813" max="12813" width="9.26171875" style="49" customWidth="1"/>
    <col min="12814" max="12814" width="4.1015625" style="49" customWidth="1"/>
    <col min="12815" max="12815" width="3.26171875" style="49" customWidth="1"/>
    <col min="12816" max="12816" width="2.62890625" style="49" customWidth="1"/>
    <col min="12817" max="12817" width="1.89453125" style="49" customWidth="1"/>
    <col min="12818" max="12818" width="2.3671875" style="49" customWidth="1"/>
    <col min="12819" max="12819" width="2.1015625" style="49" customWidth="1"/>
    <col min="12820" max="12821" width="2.62890625" style="49" customWidth="1"/>
    <col min="12822" max="12822" width="2.26171875" style="49" customWidth="1"/>
    <col min="12823" max="12823" width="2.3671875" style="49" customWidth="1"/>
    <col min="12824" max="12826" width="2.62890625" style="49" customWidth="1"/>
    <col min="12827" max="12827" width="3.1015625" style="49" customWidth="1"/>
    <col min="12828" max="12828" width="2.3671875" style="49" customWidth="1"/>
    <col min="12829" max="12829" width="2.26171875" style="49" customWidth="1"/>
    <col min="12830" max="12830" width="3.1015625" style="49" customWidth="1"/>
    <col min="12831" max="12831" width="2.26171875" style="49" customWidth="1"/>
    <col min="12832" max="12832" width="2.1015625" style="49" customWidth="1"/>
    <col min="12833" max="12833" width="1.89453125" style="49" customWidth="1"/>
    <col min="12834" max="12836" width="2.62890625" style="49" customWidth="1"/>
    <col min="12837" max="12837" width="12.1015625" style="49" bestFit="1" customWidth="1"/>
    <col min="12838" max="12838" width="2.62890625" style="49" customWidth="1"/>
    <col min="12839" max="12839" width="8.47265625" style="49" customWidth="1"/>
    <col min="12840" max="12844" width="9.3671875" style="49" customWidth="1"/>
    <col min="12845" max="12878" width="2.62890625" style="49" customWidth="1"/>
    <col min="12879" max="13057" width="9" style="49"/>
    <col min="13058" max="13058" width="2.62890625" style="49" customWidth="1"/>
    <col min="13059" max="13059" width="3.89453125" style="49" customWidth="1"/>
    <col min="13060" max="13060" width="3.47265625" style="49" customWidth="1"/>
    <col min="13061" max="13061" width="2.47265625" style="49" customWidth="1"/>
    <col min="13062" max="13062" width="3.47265625" style="49" customWidth="1"/>
    <col min="13063" max="13063" width="3" style="49" customWidth="1"/>
    <col min="13064" max="13067" width="2.62890625" style="49" customWidth="1"/>
    <col min="13068" max="13068" width="2" style="49" customWidth="1"/>
    <col min="13069" max="13069" width="9.26171875" style="49" customWidth="1"/>
    <col min="13070" max="13070" width="4.1015625" style="49" customWidth="1"/>
    <col min="13071" max="13071" width="3.26171875" style="49" customWidth="1"/>
    <col min="13072" max="13072" width="2.62890625" style="49" customWidth="1"/>
    <col min="13073" max="13073" width="1.89453125" style="49" customWidth="1"/>
    <col min="13074" max="13074" width="2.3671875" style="49" customWidth="1"/>
    <col min="13075" max="13075" width="2.1015625" style="49" customWidth="1"/>
    <col min="13076" max="13077" width="2.62890625" style="49" customWidth="1"/>
    <col min="13078" max="13078" width="2.26171875" style="49" customWidth="1"/>
    <col min="13079" max="13079" width="2.3671875" style="49" customWidth="1"/>
    <col min="13080" max="13082" width="2.62890625" style="49" customWidth="1"/>
    <col min="13083" max="13083" width="3.1015625" style="49" customWidth="1"/>
    <col min="13084" max="13084" width="2.3671875" style="49" customWidth="1"/>
    <col min="13085" max="13085" width="2.26171875" style="49" customWidth="1"/>
    <col min="13086" max="13086" width="3.1015625" style="49" customWidth="1"/>
    <col min="13087" max="13087" width="2.26171875" style="49" customWidth="1"/>
    <col min="13088" max="13088" width="2.1015625" style="49" customWidth="1"/>
    <col min="13089" max="13089" width="1.89453125" style="49" customWidth="1"/>
    <col min="13090" max="13092" width="2.62890625" style="49" customWidth="1"/>
    <col min="13093" max="13093" width="12.1015625" style="49" bestFit="1" customWidth="1"/>
    <col min="13094" max="13094" width="2.62890625" style="49" customWidth="1"/>
    <col min="13095" max="13095" width="8.47265625" style="49" customWidth="1"/>
    <col min="13096" max="13100" width="9.3671875" style="49" customWidth="1"/>
    <col min="13101" max="13134" width="2.62890625" style="49" customWidth="1"/>
    <col min="13135" max="13313" width="9" style="49"/>
    <col min="13314" max="13314" width="2.62890625" style="49" customWidth="1"/>
    <col min="13315" max="13315" width="3.89453125" style="49" customWidth="1"/>
    <col min="13316" max="13316" width="3.47265625" style="49" customWidth="1"/>
    <col min="13317" max="13317" width="2.47265625" style="49" customWidth="1"/>
    <col min="13318" max="13318" width="3.47265625" style="49" customWidth="1"/>
    <col min="13319" max="13319" width="3" style="49" customWidth="1"/>
    <col min="13320" max="13323" width="2.62890625" style="49" customWidth="1"/>
    <col min="13324" max="13324" width="2" style="49" customWidth="1"/>
    <col min="13325" max="13325" width="9.26171875" style="49" customWidth="1"/>
    <col min="13326" max="13326" width="4.1015625" style="49" customWidth="1"/>
    <col min="13327" max="13327" width="3.26171875" style="49" customWidth="1"/>
    <col min="13328" max="13328" width="2.62890625" style="49" customWidth="1"/>
    <col min="13329" max="13329" width="1.89453125" style="49" customWidth="1"/>
    <col min="13330" max="13330" width="2.3671875" style="49" customWidth="1"/>
    <col min="13331" max="13331" width="2.1015625" style="49" customWidth="1"/>
    <col min="13332" max="13333" width="2.62890625" style="49" customWidth="1"/>
    <col min="13334" max="13334" width="2.26171875" style="49" customWidth="1"/>
    <col min="13335" max="13335" width="2.3671875" style="49" customWidth="1"/>
    <col min="13336" max="13338" width="2.62890625" style="49" customWidth="1"/>
    <col min="13339" max="13339" width="3.1015625" style="49" customWidth="1"/>
    <col min="13340" max="13340" width="2.3671875" style="49" customWidth="1"/>
    <col min="13341" max="13341" width="2.26171875" style="49" customWidth="1"/>
    <col min="13342" max="13342" width="3.1015625" style="49" customWidth="1"/>
    <col min="13343" max="13343" width="2.26171875" style="49" customWidth="1"/>
    <col min="13344" max="13344" width="2.1015625" style="49" customWidth="1"/>
    <col min="13345" max="13345" width="1.89453125" style="49" customWidth="1"/>
    <col min="13346" max="13348" width="2.62890625" style="49" customWidth="1"/>
    <col min="13349" max="13349" width="12.1015625" style="49" bestFit="1" customWidth="1"/>
    <col min="13350" max="13350" width="2.62890625" style="49" customWidth="1"/>
    <col min="13351" max="13351" width="8.47265625" style="49" customWidth="1"/>
    <col min="13352" max="13356" width="9.3671875" style="49" customWidth="1"/>
    <col min="13357" max="13390" width="2.62890625" style="49" customWidth="1"/>
    <col min="13391" max="13569" width="9" style="49"/>
    <col min="13570" max="13570" width="2.62890625" style="49" customWidth="1"/>
    <col min="13571" max="13571" width="3.89453125" style="49" customWidth="1"/>
    <col min="13572" max="13572" width="3.47265625" style="49" customWidth="1"/>
    <col min="13573" max="13573" width="2.47265625" style="49" customWidth="1"/>
    <col min="13574" max="13574" width="3.47265625" style="49" customWidth="1"/>
    <col min="13575" max="13575" width="3" style="49" customWidth="1"/>
    <col min="13576" max="13579" width="2.62890625" style="49" customWidth="1"/>
    <col min="13580" max="13580" width="2" style="49" customWidth="1"/>
    <col min="13581" max="13581" width="9.26171875" style="49" customWidth="1"/>
    <col min="13582" max="13582" width="4.1015625" style="49" customWidth="1"/>
    <col min="13583" max="13583" width="3.26171875" style="49" customWidth="1"/>
    <col min="13584" max="13584" width="2.62890625" style="49" customWidth="1"/>
    <col min="13585" max="13585" width="1.89453125" style="49" customWidth="1"/>
    <col min="13586" max="13586" width="2.3671875" style="49" customWidth="1"/>
    <col min="13587" max="13587" width="2.1015625" style="49" customWidth="1"/>
    <col min="13588" max="13589" width="2.62890625" style="49" customWidth="1"/>
    <col min="13590" max="13590" width="2.26171875" style="49" customWidth="1"/>
    <col min="13591" max="13591" width="2.3671875" style="49" customWidth="1"/>
    <col min="13592" max="13594" width="2.62890625" style="49" customWidth="1"/>
    <col min="13595" max="13595" width="3.1015625" style="49" customWidth="1"/>
    <col min="13596" max="13596" width="2.3671875" style="49" customWidth="1"/>
    <col min="13597" max="13597" width="2.26171875" style="49" customWidth="1"/>
    <col min="13598" max="13598" width="3.1015625" style="49" customWidth="1"/>
    <col min="13599" max="13599" width="2.26171875" style="49" customWidth="1"/>
    <col min="13600" max="13600" width="2.1015625" style="49" customWidth="1"/>
    <col min="13601" max="13601" width="1.89453125" style="49" customWidth="1"/>
    <col min="13602" max="13604" width="2.62890625" style="49" customWidth="1"/>
    <col min="13605" max="13605" width="12.1015625" style="49" bestFit="1" customWidth="1"/>
    <col min="13606" max="13606" width="2.62890625" style="49" customWidth="1"/>
    <col min="13607" max="13607" width="8.47265625" style="49" customWidth="1"/>
    <col min="13608" max="13612" width="9.3671875" style="49" customWidth="1"/>
    <col min="13613" max="13646" width="2.62890625" style="49" customWidth="1"/>
    <col min="13647" max="13825" width="9" style="49"/>
    <col min="13826" max="13826" width="2.62890625" style="49" customWidth="1"/>
    <col min="13827" max="13827" width="3.89453125" style="49" customWidth="1"/>
    <col min="13828" max="13828" width="3.47265625" style="49" customWidth="1"/>
    <col min="13829" max="13829" width="2.47265625" style="49" customWidth="1"/>
    <col min="13830" max="13830" width="3.47265625" style="49" customWidth="1"/>
    <col min="13831" max="13831" width="3" style="49" customWidth="1"/>
    <col min="13832" max="13835" width="2.62890625" style="49" customWidth="1"/>
    <col min="13836" max="13836" width="2" style="49" customWidth="1"/>
    <col min="13837" max="13837" width="9.26171875" style="49" customWidth="1"/>
    <col min="13838" max="13838" width="4.1015625" style="49" customWidth="1"/>
    <col min="13839" max="13839" width="3.26171875" style="49" customWidth="1"/>
    <col min="13840" max="13840" width="2.62890625" style="49" customWidth="1"/>
    <col min="13841" max="13841" width="1.89453125" style="49" customWidth="1"/>
    <col min="13842" max="13842" width="2.3671875" style="49" customWidth="1"/>
    <col min="13843" max="13843" width="2.1015625" style="49" customWidth="1"/>
    <col min="13844" max="13845" width="2.62890625" style="49" customWidth="1"/>
    <col min="13846" max="13846" width="2.26171875" style="49" customWidth="1"/>
    <col min="13847" max="13847" width="2.3671875" style="49" customWidth="1"/>
    <col min="13848" max="13850" width="2.62890625" style="49" customWidth="1"/>
    <col min="13851" max="13851" width="3.1015625" style="49" customWidth="1"/>
    <col min="13852" max="13852" width="2.3671875" style="49" customWidth="1"/>
    <col min="13853" max="13853" width="2.26171875" style="49" customWidth="1"/>
    <col min="13854" max="13854" width="3.1015625" style="49" customWidth="1"/>
    <col min="13855" max="13855" width="2.26171875" style="49" customWidth="1"/>
    <col min="13856" max="13856" width="2.1015625" style="49" customWidth="1"/>
    <col min="13857" max="13857" width="1.89453125" style="49" customWidth="1"/>
    <col min="13858" max="13860" width="2.62890625" style="49" customWidth="1"/>
    <col min="13861" max="13861" width="12.1015625" style="49" bestFit="1" customWidth="1"/>
    <col min="13862" max="13862" width="2.62890625" style="49" customWidth="1"/>
    <col min="13863" max="13863" width="8.47265625" style="49" customWidth="1"/>
    <col min="13864" max="13868" width="9.3671875" style="49" customWidth="1"/>
    <col min="13869" max="13902" width="2.62890625" style="49" customWidth="1"/>
    <col min="13903" max="14081" width="9" style="49"/>
    <col min="14082" max="14082" width="2.62890625" style="49" customWidth="1"/>
    <col min="14083" max="14083" width="3.89453125" style="49" customWidth="1"/>
    <col min="14084" max="14084" width="3.47265625" style="49" customWidth="1"/>
    <col min="14085" max="14085" width="2.47265625" style="49" customWidth="1"/>
    <col min="14086" max="14086" width="3.47265625" style="49" customWidth="1"/>
    <col min="14087" max="14087" width="3" style="49" customWidth="1"/>
    <col min="14088" max="14091" width="2.62890625" style="49" customWidth="1"/>
    <col min="14092" max="14092" width="2" style="49" customWidth="1"/>
    <col min="14093" max="14093" width="9.26171875" style="49" customWidth="1"/>
    <col min="14094" max="14094" width="4.1015625" style="49" customWidth="1"/>
    <col min="14095" max="14095" width="3.26171875" style="49" customWidth="1"/>
    <col min="14096" max="14096" width="2.62890625" style="49" customWidth="1"/>
    <col min="14097" max="14097" width="1.89453125" style="49" customWidth="1"/>
    <col min="14098" max="14098" width="2.3671875" style="49" customWidth="1"/>
    <col min="14099" max="14099" width="2.1015625" style="49" customWidth="1"/>
    <col min="14100" max="14101" width="2.62890625" style="49" customWidth="1"/>
    <col min="14102" max="14102" width="2.26171875" style="49" customWidth="1"/>
    <col min="14103" max="14103" width="2.3671875" style="49" customWidth="1"/>
    <col min="14104" max="14106" width="2.62890625" style="49" customWidth="1"/>
    <col min="14107" max="14107" width="3.1015625" style="49" customWidth="1"/>
    <col min="14108" max="14108" width="2.3671875" style="49" customWidth="1"/>
    <col min="14109" max="14109" width="2.26171875" style="49" customWidth="1"/>
    <col min="14110" max="14110" width="3.1015625" style="49" customWidth="1"/>
    <col min="14111" max="14111" width="2.26171875" style="49" customWidth="1"/>
    <col min="14112" max="14112" width="2.1015625" style="49" customWidth="1"/>
    <col min="14113" max="14113" width="1.89453125" style="49" customWidth="1"/>
    <col min="14114" max="14116" width="2.62890625" style="49" customWidth="1"/>
    <col min="14117" max="14117" width="12.1015625" style="49" bestFit="1" customWidth="1"/>
    <col min="14118" max="14118" width="2.62890625" style="49" customWidth="1"/>
    <col min="14119" max="14119" width="8.47265625" style="49" customWidth="1"/>
    <col min="14120" max="14124" width="9.3671875" style="49" customWidth="1"/>
    <col min="14125" max="14158" width="2.62890625" style="49" customWidth="1"/>
    <col min="14159" max="14337" width="9" style="49"/>
    <col min="14338" max="14338" width="2.62890625" style="49" customWidth="1"/>
    <col min="14339" max="14339" width="3.89453125" style="49" customWidth="1"/>
    <col min="14340" max="14340" width="3.47265625" style="49" customWidth="1"/>
    <col min="14341" max="14341" width="2.47265625" style="49" customWidth="1"/>
    <col min="14342" max="14342" width="3.47265625" style="49" customWidth="1"/>
    <col min="14343" max="14343" width="3" style="49" customWidth="1"/>
    <col min="14344" max="14347" width="2.62890625" style="49" customWidth="1"/>
    <col min="14348" max="14348" width="2" style="49" customWidth="1"/>
    <col min="14349" max="14349" width="9.26171875" style="49" customWidth="1"/>
    <col min="14350" max="14350" width="4.1015625" style="49" customWidth="1"/>
    <col min="14351" max="14351" width="3.26171875" style="49" customWidth="1"/>
    <col min="14352" max="14352" width="2.62890625" style="49" customWidth="1"/>
    <col min="14353" max="14353" width="1.89453125" style="49" customWidth="1"/>
    <col min="14354" max="14354" width="2.3671875" style="49" customWidth="1"/>
    <col min="14355" max="14355" width="2.1015625" style="49" customWidth="1"/>
    <col min="14356" max="14357" width="2.62890625" style="49" customWidth="1"/>
    <col min="14358" max="14358" width="2.26171875" style="49" customWidth="1"/>
    <col min="14359" max="14359" width="2.3671875" style="49" customWidth="1"/>
    <col min="14360" max="14362" width="2.62890625" style="49" customWidth="1"/>
    <col min="14363" max="14363" width="3.1015625" style="49" customWidth="1"/>
    <col min="14364" max="14364" width="2.3671875" style="49" customWidth="1"/>
    <col min="14365" max="14365" width="2.26171875" style="49" customWidth="1"/>
    <col min="14366" max="14366" width="3.1015625" style="49" customWidth="1"/>
    <col min="14367" max="14367" width="2.26171875" style="49" customWidth="1"/>
    <col min="14368" max="14368" width="2.1015625" style="49" customWidth="1"/>
    <col min="14369" max="14369" width="1.89453125" style="49" customWidth="1"/>
    <col min="14370" max="14372" width="2.62890625" style="49" customWidth="1"/>
    <col min="14373" max="14373" width="12.1015625" style="49" bestFit="1" customWidth="1"/>
    <col min="14374" max="14374" width="2.62890625" style="49" customWidth="1"/>
    <col min="14375" max="14375" width="8.47265625" style="49" customWidth="1"/>
    <col min="14376" max="14380" width="9.3671875" style="49" customWidth="1"/>
    <col min="14381" max="14414" width="2.62890625" style="49" customWidth="1"/>
    <col min="14415" max="14593" width="9" style="49"/>
    <col min="14594" max="14594" width="2.62890625" style="49" customWidth="1"/>
    <col min="14595" max="14595" width="3.89453125" style="49" customWidth="1"/>
    <col min="14596" max="14596" width="3.47265625" style="49" customWidth="1"/>
    <col min="14597" max="14597" width="2.47265625" style="49" customWidth="1"/>
    <col min="14598" max="14598" width="3.47265625" style="49" customWidth="1"/>
    <col min="14599" max="14599" width="3" style="49" customWidth="1"/>
    <col min="14600" max="14603" width="2.62890625" style="49" customWidth="1"/>
    <col min="14604" max="14604" width="2" style="49" customWidth="1"/>
    <col min="14605" max="14605" width="9.26171875" style="49" customWidth="1"/>
    <col min="14606" max="14606" width="4.1015625" style="49" customWidth="1"/>
    <col min="14607" max="14607" width="3.26171875" style="49" customWidth="1"/>
    <col min="14608" max="14608" width="2.62890625" style="49" customWidth="1"/>
    <col min="14609" max="14609" width="1.89453125" style="49" customWidth="1"/>
    <col min="14610" max="14610" width="2.3671875" style="49" customWidth="1"/>
    <col min="14611" max="14611" width="2.1015625" style="49" customWidth="1"/>
    <col min="14612" max="14613" width="2.62890625" style="49" customWidth="1"/>
    <col min="14614" max="14614" width="2.26171875" style="49" customWidth="1"/>
    <col min="14615" max="14615" width="2.3671875" style="49" customWidth="1"/>
    <col min="14616" max="14618" width="2.62890625" style="49" customWidth="1"/>
    <col min="14619" max="14619" width="3.1015625" style="49" customWidth="1"/>
    <col min="14620" max="14620" width="2.3671875" style="49" customWidth="1"/>
    <col min="14621" max="14621" width="2.26171875" style="49" customWidth="1"/>
    <col min="14622" max="14622" width="3.1015625" style="49" customWidth="1"/>
    <col min="14623" max="14623" width="2.26171875" style="49" customWidth="1"/>
    <col min="14624" max="14624" width="2.1015625" style="49" customWidth="1"/>
    <col min="14625" max="14625" width="1.89453125" style="49" customWidth="1"/>
    <col min="14626" max="14628" width="2.62890625" style="49" customWidth="1"/>
    <col min="14629" max="14629" width="12.1015625" style="49" bestFit="1" customWidth="1"/>
    <col min="14630" max="14630" width="2.62890625" style="49" customWidth="1"/>
    <col min="14631" max="14631" width="8.47265625" style="49" customWidth="1"/>
    <col min="14632" max="14636" width="9.3671875" style="49" customWidth="1"/>
    <col min="14637" max="14670" width="2.62890625" style="49" customWidth="1"/>
    <col min="14671" max="14849" width="9" style="49"/>
    <col min="14850" max="14850" width="2.62890625" style="49" customWidth="1"/>
    <col min="14851" max="14851" width="3.89453125" style="49" customWidth="1"/>
    <col min="14852" max="14852" width="3.47265625" style="49" customWidth="1"/>
    <col min="14853" max="14853" width="2.47265625" style="49" customWidth="1"/>
    <col min="14854" max="14854" width="3.47265625" style="49" customWidth="1"/>
    <col min="14855" max="14855" width="3" style="49" customWidth="1"/>
    <col min="14856" max="14859" width="2.62890625" style="49" customWidth="1"/>
    <col min="14860" max="14860" width="2" style="49" customWidth="1"/>
    <col min="14861" max="14861" width="9.26171875" style="49" customWidth="1"/>
    <col min="14862" max="14862" width="4.1015625" style="49" customWidth="1"/>
    <col min="14863" max="14863" width="3.26171875" style="49" customWidth="1"/>
    <col min="14864" max="14864" width="2.62890625" style="49" customWidth="1"/>
    <col min="14865" max="14865" width="1.89453125" style="49" customWidth="1"/>
    <col min="14866" max="14866" width="2.3671875" style="49" customWidth="1"/>
    <col min="14867" max="14867" width="2.1015625" style="49" customWidth="1"/>
    <col min="14868" max="14869" width="2.62890625" style="49" customWidth="1"/>
    <col min="14870" max="14870" width="2.26171875" style="49" customWidth="1"/>
    <col min="14871" max="14871" width="2.3671875" style="49" customWidth="1"/>
    <col min="14872" max="14874" width="2.62890625" style="49" customWidth="1"/>
    <col min="14875" max="14875" width="3.1015625" style="49" customWidth="1"/>
    <col min="14876" max="14876" width="2.3671875" style="49" customWidth="1"/>
    <col min="14877" max="14877" width="2.26171875" style="49" customWidth="1"/>
    <col min="14878" max="14878" width="3.1015625" style="49" customWidth="1"/>
    <col min="14879" max="14879" width="2.26171875" style="49" customWidth="1"/>
    <col min="14880" max="14880" width="2.1015625" style="49" customWidth="1"/>
    <col min="14881" max="14881" width="1.89453125" style="49" customWidth="1"/>
    <col min="14882" max="14884" width="2.62890625" style="49" customWidth="1"/>
    <col min="14885" max="14885" width="12.1015625" style="49" bestFit="1" customWidth="1"/>
    <col min="14886" max="14886" width="2.62890625" style="49" customWidth="1"/>
    <col min="14887" max="14887" width="8.47265625" style="49" customWidth="1"/>
    <col min="14888" max="14892" width="9.3671875" style="49" customWidth="1"/>
    <col min="14893" max="14926" width="2.62890625" style="49" customWidth="1"/>
    <col min="14927" max="15105" width="9" style="49"/>
    <col min="15106" max="15106" width="2.62890625" style="49" customWidth="1"/>
    <col min="15107" max="15107" width="3.89453125" style="49" customWidth="1"/>
    <col min="15108" max="15108" width="3.47265625" style="49" customWidth="1"/>
    <col min="15109" max="15109" width="2.47265625" style="49" customWidth="1"/>
    <col min="15110" max="15110" width="3.47265625" style="49" customWidth="1"/>
    <col min="15111" max="15111" width="3" style="49" customWidth="1"/>
    <col min="15112" max="15115" width="2.62890625" style="49" customWidth="1"/>
    <col min="15116" max="15116" width="2" style="49" customWidth="1"/>
    <col min="15117" max="15117" width="9.26171875" style="49" customWidth="1"/>
    <col min="15118" max="15118" width="4.1015625" style="49" customWidth="1"/>
    <col min="15119" max="15119" width="3.26171875" style="49" customWidth="1"/>
    <col min="15120" max="15120" width="2.62890625" style="49" customWidth="1"/>
    <col min="15121" max="15121" width="1.89453125" style="49" customWidth="1"/>
    <col min="15122" max="15122" width="2.3671875" style="49" customWidth="1"/>
    <col min="15123" max="15123" width="2.1015625" style="49" customWidth="1"/>
    <col min="15124" max="15125" width="2.62890625" style="49" customWidth="1"/>
    <col min="15126" max="15126" width="2.26171875" style="49" customWidth="1"/>
    <col min="15127" max="15127" width="2.3671875" style="49" customWidth="1"/>
    <col min="15128" max="15130" width="2.62890625" style="49" customWidth="1"/>
    <col min="15131" max="15131" width="3.1015625" style="49" customWidth="1"/>
    <col min="15132" max="15132" width="2.3671875" style="49" customWidth="1"/>
    <col min="15133" max="15133" width="2.26171875" style="49" customWidth="1"/>
    <col min="15134" max="15134" width="3.1015625" style="49" customWidth="1"/>
    <col min="15135" max="15135" width="2.26171875" style="49" customWidth="1"/>
    <col min="15136" max="15136" width="2.1015625" style="49" customWidth="1"/>
    <col min="15137" max="15137" width="1.89453125" style="49" customWidth="1"/>
    <col min="15138" max="15140" width="2.62890625" style="49" customWidth="1"/>
    <col min="15141" max="15141" width="12.1015625" style="49" bestFit="1" customWidth="1"/>
    <col min="15142" max="15142" width="2.62890625" style="49" customWidth="1"/>
    <col min="15143" max="15143" width="8.47265625" style="49" customWidth="1"/>
    <col min="15144" max="15148" width="9.3671875" style="49" customWidth="1"/>
    <col min="15149" max="15182" width="2.62890625" style="49" customWidth="1"/>
    <col min="15183" max="15361" width="9" style="49"/>
    <col min="15362" max="15362" width="2.62890625" style="49" customWidth="1"/>
    <col min="15363" max="15363" width="3.89453125" style="49" customWidth="1"/>
    <col min="15364" max="15364" width="3.47265625" style="49" customWidth="1"/>
    <col min="15365" max="15365" width="2.47265625" style="49" customWidth="1"/>
    <col min="15366" max="15366" width="3.47265625" style="49" customWidth="1"/>
    <col min="15367" max="15367" width="3" style="49" customWidth="1"/>
    <col min="15368" max="15371" width="2.62890625" style="49" customWidth="1"/>
    <col min="15372" max="15372" width="2" style="49" customWidth="1"/>
    <col min="15373" max="15373" width="9.26171875" style="49" customWidth="1"/>
    <col min="15374" max="15374" width="4.1015625" style="49" customWidth="1"/>
    <col min="15375" max="15375" width="3.26171875" style="49" customWidth="1"/>
    <col min="15376" max="15376" width="2.62890625" style="49" customWidth="1"/>
    <col min="15377" max="15377" width="1.89453125" style="49" customWidth="1"/>
    <col min="15378" max="15378" width="2.3671875" style="49" customWidth="1"/>
    <col min="15379" max="15379" width="2.1015625" style="49" customWidth="1"/>
    <col min="15380" max="15381" width="2.62890625" style="49" customWidth="1"/>
    <col min="15382" max="15382" width="2.26171875" style="49" customWidth="1"/>
    <col min="15383" max="15383" width="2.3671875" style="49" customWidth="1"/>
    <col min="15384" max="15386" width="2.62890625" style="49" customWidth="1"/>
    <col min="15387" max="15387" width="3.1015625" style="49" customWidth="1"/>
    <col min="15388" max="15388" width="2.3671875" style="49" customWidth="1"/>
    <col min="15389" max="15389" width="2.26171875" style="49" customWidth="1"/>
    <col min="15390" max="15390" width="3.1015625" style="49" customWidth="1"/>
    <col min="15391" max="15391" width="2.26171875" style="49" customWidth="1"/>
    <col min="15392" max="15392" width="2.1015625" style="49" customWidth="1"/>
    <col min="15393" max="15393" width="1.89453125" style="49" customWidth="1"/>
    <col min="15394" max="15396" width="2.62890625" style="49" customWidth="1"/>
    <col min="15397" max="15397" width="12.1015625" style="49" bestFit="1" customWidth="1"/>
    <col min="15398" max="15398" width="2.62890625" style="49" customWidth="1"/>
    <col min="15399" max="15399" width="8.47265625" style="49" customWidth="1"/>
    <col min="15400" max="15404" width="9.3671875" style="49" customWidth="1"/>
    <col min="15405" max="15438" width="2.62890625" style="49" customWidth="1"/>
    <col min="15439" max="15617" width="9" style="49"/>
    <col min="15618" max="15618" width="2.62890625" style="49" customWidth="1"/>
    <col min="15619" max="15619" width="3.89453125" style="49" customWidth="1"/>
    <col min="15620" max="15620" width="3.47265625" style="49" customWidth="1"/>
    <col min="15621" max="15621" width="2.47265625" style="49" customWidth="1"/>
    <col min="15622" max="15622" width="3.47265625" style="49" customWidth="1"/>
    <col min="15623" max="15623" width="3" style="49" customWidth="1"/>
    <col min="15624" max="15627" width="2.62890625" style="49" customWidth="1"/>
    <col min="15628" max="15628" width="2" style="49" customWidth="1"/>
    <col min="15629" max="15629" width="9.26171875" style="49" customWidth="1"/>
    <col min="15630" max="15630" width="4.1015625" style="49" customWidth="1"/>
    <col min="15631" max="15631" width="3.26171875" style="49" customWidth="1"/>
    <col min="15632" max="15632" width="2.62890625" style="49" customWidth="1"/>
    <col min="15633" max="15633" width="1.89453125" style="49" customWidth="1"/>
    <col min="15634" max="15634" width="2.3671875" style="49" customWidth="1"/>
    <col min="15635" max="15635" width="2.1015625" style="49" customWidth="1"/>
    <col min="15636" max="15637" width="2.62890625" style="49" customWidth="1"/>
    <col min="15638" max="15638" width="2.26171875" style="49" customWidth="1"/>
    <col min="15639" max="15639" width="2.3671875" style="49" customWidth="1"/>
    <col min="15640" max="15642" width="2.62890625" style="49" customWidth="1"/>
    <col min="15643" max="15643" width="3.1015625" style="49" customWidth="1"/>
    <col min="15644" max="15644" width="2.3671875" style="49" customWidth="1"/>
    <col min="15645" max="15645" width="2.26171875" style="49" customWidth="1"/>
    <col min="15646" max="15646" width="3.1015625" style="49" customWidth="1"/>
    <col min="15647" max="15647" width="2.26171875" style="49" customWidth="1"/>
    <col min="15648" max="15648" width="2.1015625" style="49" customWidth="1"/>
    <col min="15649" max="15649" width="1.89453125" style="49" customWidth="1"/>
    <col min="15650" max="15652" width="2.62890625" style="49" customWidth="1"/>
    <col min="15653" max="15653" width="12.1015625" style="49" bestFit="1" customWidth="1"/>
    <col min="15654" max="15654" width="2.62890625" style="49" customWidth="1"/>
    <col min="15655" max="15655" width="8.47265625" style="49" customWidth="1"/>
    <col min="15656" max="15660" width="9.3671875" style="49" customWidth="1"/>
    <col min="15661" max="15694" width="2.62890625" style="49" customWidth="1"/>
    <col min="15695" max="15873" width="9" style="49"/>
    <col min="15874" max="15874" width="2.62890625" style="49" customWidth="1"/>
    <col min="15875" max="15875" width="3.89453125" style="49" customWidth="1"/>
    <col min="15876" max="15876" width="3.47265625" style="49" customWidth="1"/>
    <col min="15877" max="15877" width="2.47265625" style="49" customWidth="1"/>
    <col min="15878" max="15878" width="3.47265625" style="49" customWidth="1"/>
    <col min="15879" max="15879" width="3" style="49" customWidth="1"/>
    <col min="15880" max="15883" width="2.62890625" style="49" customWidth="1"/>
    <col min="15884" max="15884" width="2" style="49" customWidth="1"/>
    <col min="15885" max="15885" width="9.26171875" style="49" customWidth="1"/>
    <col min="15886" max="15886" width="4.1015625" style="49" customWidth="1"/>
    <col min="15887" max="15887" width="3.26171875" style="49" customWidth="1"/>
    <col min="15888" max="15888" width="2.62890625" style="49" customWidth="1"/>
    <col min="15889" max="15889" width="1.89453125" style="49" customWidth="1"/>
    <col min="15890" max="15890" width="2.3671875" style="49" customWidth="1"/>
    <col min="15891" max="15891" width="2.1015625" style="49" customWidth="1"/>
    <col min="15892" max="15893" width="2.62890625" style="49" customWidth="1"/>
    <col min="15894" max="15894" width="2.26171875" style="49" customWidth="1"/>
    <col min="15895" max="15895" width="2.3671875" style="49" customWidth="1"/>
    <col min="15896" max="15898" width="2.62890625" style="49" customWidth="1"/>
    <col min="15899" max="15899" width="3.1015625" style="49" customWidth="1"/>
    <col min="15900" max="15900" width="2.3671875" style="49" customWidth="1"/>
    <col min="15901" max="15901" width="2.26171875" style="49" customWidth="1"/>
    <col min="15902" max="15902" width="3.1015625" style="49" customWidth="1"/>
    <col min="15903" max="15903" width="2.26171875" style="49" customWidth="1"/>
    <col min="15904" max="15904" width="2.1015625" style="49" customWidth="1"/>
    <col min="15905" max="15905" width="1.89453125" style="49" customWidth="1"/>
    <col min="15906" max="15908" width="2.62890625" style="49" customWidth="1"/>
    <col min="15909" max="15909" width="12.1015625" style="49" bestFit="1" customWidth="1"/>
    <col min="15910" max="15910" width="2.62890625" style="49" customWidth="1"/>
    <col min="15911" max="15911" width="8.47265625" style="49" customWidth="1"/>
    <col min="15912" max="15916" width="9.3671875" style="49" customWidth="1"/>
    <col min="15917" max="15950" width="2.62890625" style="49" customWidth="1"/>
    <col min="15951" max="16129" width="9" style="49"/>
    <col min="16130" max="16130" width="2.62890625" style="49" customWidth="1"/>
    <col min="16131" max="16131" width="3.89453125" style="49" customWidth="1"/>
    <col min="16132" max="16132" width="3.47265625" style="49" customWidth="1"/>
    <col min="16133" max="16133" width="2.47265625" style="49" customWidth="1"/>
    <col min="16134" max="16134" width="3.47265625" style="49" customWidth="1"/>
    <col min="16135" max="16135" width="3" style="49" customWidth="1"/>
    <col min="16136" max="16139" width="2.62890625" style="49" customWidth="1"/>
    <col min="16140" max="16140" width="2" style="49" customWidth="1"/>
    <col min="16141" max="16141" width="9.26171875" style="49" customWidth="1"/>
    <col min="16142" max="16142" width="4.1015625" style="49" customWidth="1"/>
    <col min="16143" max="16143" width="3.26171875" style="49" customWidth="1"/>
    <col min="16144" max="16144" width="2.62890625" style="49" customWidth="1"/>
    <col min="16145" max="16145" width="1.89453125" style="49" customWidth="1"/>
    <col min="16146" max="16146" width="2.3671875" style="49" customWidth="1"/>
    <col min="16147" max="16147" width="2.1015625" style="49" customWidth="1"/>
    <col min="16148" max="16149" width="2.62890625" style="49" customWidth="1"/>
    <col min="16150" max="16150" width="2.26171875" style="49" customWidth="1"/>
    <col min="16151" max="16151" width="2.3671875" style="49" customWidth="1"/>
    <col min="16152" max="16154" width="2.62890625" style="49" customWidth="1"/>
    <col min="16155" max="16155" width="3.1015625" style="49" customWidth="1"/>
    <col min="16156" max="16156" width="2.3671875" style="49" customWidth="1"/>
    <col min="16157" max="16157" width="2.26171875" style="49" customWidth="1"/>
    <col min="16158" max="16158" width="3.1015625" style="49" customWidth="1"/>
    <col min="16159" max="16159" width="2.26171875" style="49" customWidth="1"/>
    <col min="16160" max="16160" width="2.1015625" style="49" customWidth="1"/>
    <col min="16161" max="16161" width="1.89453125" style="49" customWidth="1"/>
    <col min="16162" max="16164" width="2.62890625" style="49" customWidth="1"/>
    <col min="16165" max="16165" width="12.1015625" style="49" bestFit="1" customWidth="1"/>
    <col min="16166" max="16166" width="2.62890625" style="49" customWidth="1"/>
    <col min="16167" max="16167" width="8.47265625" style="49" customWidth="1"/>
    <col min="16168" max="16172" width="9.3671875" style="49" customWidth="1"/>
    <col min="16173" max="16206" width="2.62890625" style="49" customWidth="1"/>
    <col min="16207" max="16384" width="9" style="49"/>
  </cols>
  <sheetData>
    <row r="1" spans="1:45" ht="17.25" customHeight="1" x14ac:dyDescent="0.3">
      <c r="A1" s="49" t="s">
        <v>147</v>
      </c>
      <c r="F1" s="153" t="s">
        <v>148</v>
      </c>
      <c r="AL1" s="93" t="s">
        <v>94</v>
      </c>
      <c r="AM1" s="94"/>
      <c r="AN1" s="94"/>
      <c r="AO1" s="94"/>
    </row>
    <row r="2" spans="1:45" ht="15.75" customHeight="1" x14ac:dyDescent="0.3">
      <c r="B2" s="379" t="s">
        <v>150</v>
      </c>
      <c r="C2" s="379"/>
      <c r="D2" s="379"/>
      <c r="E2" s="379"/>
      <c r="F2" s="379"/>
      <c r="G2" s="380" t="s">
        <v>149</v>
      </c>
      <c r="H2" s="380"/>
      <c r="I2" s="380"/>
      <c r="J2" s="380"/>
      <c r="K2" s="380"/>
      <c r="L2" s="380"/>
      <c r="M2" s="373"/>
      <c r="N2" s="373"/>
      <c r="O2" s="373"/>
      <c r="P2" s="373"/>
      <c r="Q2" s="373"/>
      <c r="R2" s="373"/>
      <c r="S2" s="373"/>
      <c r="AL2" s="94"/>
      <c r="AM2" s="94"/>
      <c r="AN2" s="94"/>
      <c r="AO2" s="94"/>
      <c r="AP2" s="199"/>
      <c r="AQ2" s="199"/>
    </row>
    <row r="3" spans="1:45" ht="15.75" customHeight="1" x14ac:dyDescent="0.3">
      <c r="B3" s="379" t="s">
        <v>144</v>
      </c>
      <c r="C3" s="379"/>
      <c r="D3" s="379"/>
      <c r="E3" s="379"/>
      <c r="F3" s="379"/>
      <c r="G3" s="381">
        <v>3</v>
      </c>
      <c r="H3" s="381"/>
      <c r="I3" s="381"/>
      <c r="J3" s="381"/>
      <c r="K3" s="381"/>
      <c r="L3" s="381"/>
      <c r="M3" s="373"/>
      <c r="N3" s="373"/>
      <c r="O3" s="373"/>
      <c r="P3" s="373"/>
      <c r="Q3" s="373"/>
      <c r="R3" s="373"/>
      <c r="S3" s="373"/>
      <c r="AL3" s="100" t="s">
        <v>97</v>
      </c>
      <c r="AM3" s="94" t="s">
        <v>217</v>
      </c>
      <c r="AN3" s="100" t="s">
        <v>218</v>
      </c>
      <c r="AO3" s="100" t="s">
        <v>219</v>
      </c>
      <c r="AP3" s="200"/>
      <c r="AQ3" s="200"/>
    </row>
    <row r="4" spans="1:45" ht="15.75" customHeight="1" x14ac:dyDescent="0.3">
      <c r="B4" s="379" t="s">
        <v>145</v>
      </c>
      <c r="C4" s="379"/>
      <c r="D4" s="379"/>
      <c r="E4" s="379"/>
      <c r="F4" s="379"/>
      <c r="G4" s="382">
        <v>0.03</v>
      </c>
      <c r="H4" s="382"/>
      <c r="I4" s="382"/>
      <c r="J4" s="382"/>
      <c r="K4" s="382"/>
      <c r="L4" s="382"/>
      <c r="M4" s="373" t="s">
        <v>207</v>
      </c>
      <c r="N4" s="373"/>
      <c r="O4" s="373"/>
      <c r="P4" s="373"/>
      <c r="Q4" s="373"/>
      <c r="R4" s="373"/>
      <c r="S4" s="373"/>
      <c r="AL4" s="102">
        <f>IF(T47&gt;200,200,T47)</f>
        <v>200</v>
      </c>
      <c r="AM4" s="197">
        <f>AL4/T47</f>
        <v>0.56650804441423064</v>
      </c>
      <c r="AN4" s="198">
        <f>1/6</f>
        <v>0.16666666666666666</v>
      </c>
      <c r="AO4" s="198">
        <f>1/3</f>
        <v>0.33333333333333331</v>
      </c>
      <c r="AP4" s="201"/>
      <c r="AQ4" s="201"/>
    </row>
    <row r="5" spans="1:45" ht="15.75" customHeight="1" x14ac:dyDescent="0.3">
      <c r="B5" s="379" t="s">
        <v>146</v>
      </c>
      <c r="C5" s="379"/>
      <c r="D5" s="379"/>
      <c r="E5" s="379"/>
      <c r="F5" s="379"/>
      <c r="G5" s="383">
        <v>0.01</v>
      </c>
      <c r="H5" s="383"/>
      <c r="I5" s="383"/>
      <c r="J5" s="383"/>
      <c r="K5" s="383"/>
      <c r="L5" s="383"/>
      <c r="M5" s="373"/>
      <c r="N5" s="373"/>
      <c r="O5" s="373"/>
      <c r="P5" s="373"/>
      <c r="Q5" s="373"/>
      <c r="R5" s="373"/>
      <c r="S5" s="373"/>
      <c r="AL5" s="102">
        <f>IF(T47&gt;200,T47-200,0)</f>
        <v>153.04000000000002</v>
      </c>
      <c r="AM5" s="197">
        <f>AL5/T47</f>
        <v>0.43349195558576936</v>
      </c>
      <c r="AN5" s="198">
        <f>1/3</f>
        <v>0.33333333333333331</v>
      </c>
      <c r="AO5" s="198">
        <f>2/3</f>
        <v>0.66666666666666663</v>
      </c>
      <c r="AP5" s="201"/>
      <c r="AQ5" s="201"/>
    </row>
    <row r="6" spans="1:45" ht="15.75" customHeight="1" x14ac:dyDescent="0.3">
      <c r="B6" s="379" t="s">
        <v>153</v>
      </c>
      <c r="C6" s="379"/>
      <c r="D6" s="379"/>
      <c r="E6" s="379"/>
      <c r="F6" s="379"/>
      <c r="G6" s="646">
        <v>87000</v>
      </c>
      <c r="H6" s="646"/>
      <c r="I6" s="646"/>
      <c r="J6" s="646"/>
      <c r="K6" s="646"/>
      <c r="L6" s="646"/>
      <c r="M6" s="373" t="s">
        <v>154</v>
      </c>
      <c r="N6" s="373"/>
      <c r="O6" s="373"/>
      <c r="P6" s="373"/>
      <c r="Q6" s="373"/>
      <c r="R6" s="373"/>
      <c r="S6" s="373"/>
      <c r="AL6" s="94"/>
      <c r="AM6" s="94"/>
      <c r="AN6" s="198">
        <v>1.4E-2</v>
      </c>
      <c r="AO6" s="94">
        <v>3.0000000000000001E-3</v>
      </c>
      <c r="AP6" s="202"/>
      <c r="AQ6" s="203"/>
    </row>
    <row r="7" spans="1:45" ht="13.5" customHeight="1" x14ac:dyDescent="0.3"/>
    <row r="8" spans="1:45" ht="16.5" x14ac:dyDescent="0.4">
      <c r="A8" s="652" t="s">
        <v>36</v>
      </c>
      <c r="B8" s="652"/>
      <c r="C8" s="652"/>
      <c r="D8" s="652"/>
      <c r="E8" s="652"/>
      <c r="F8" s="652"/>
      <c r="G8" s="652"/>
      <c r="H8" s="652"/>
      <c r="I8" s="652"/>
      <c r="J8" s="652"/>
      <c r="K8" s="652"/>
      <c r="L8" s="652"/>
      <c r="M8" s="652"/>
      <c r="N8" s="652"/>
      <c r="O8" s="652"/>
      <c r="P8" s="652"/>
      <c r="Q8" s="652"/>
      <c r="R8" s="652"/>
      <c r="S8" s="652"/>
      <c r="T8" s="652"/>
      <c r="U8" s="652"/>
      <c r="V8" s="652"/>
      <c r="W8" s="652"/>
      <c r="X8" s="652"/>
      <c r="Y8" s="652"/>
      <c r="Z8" s="652"/>
      <c r="AA8" s="652"/>
      <c r="AB8" s="652"/>
      <c r="AC8" s="652"/>
      <c r="AD8" s="652"/>
      <c r="AE8" s="652"/>
      <c r="AF8" s="652"/>
      <c r="AG8" s="652"/>
      <c r="AH8" s="652"/>
      <c r="AI8" s="652"/>
      <c r="AJ8" s="652"/>
      <c r="AK8" s="48"/>
    </row>
    <row r="9" spans="1:45" ht="20.25" customHeight="1" thickBot="1" x14ac:dyDescent="0.35">
      <c r="A9" s="48"/>
      <c r="B9" s="48"/>
      <c r="C9" s="48"/>
      <c r="D9" s="48"/>
      <c r="E9" s="48"/>
      <c r="F9" s="48"/>
      <c r="G9" s="48"/>
      <c r="H9" s="48"/>
      <c r="I9" s="48"/>
      <c r="J9" s="48"/>
      <c r="K9" s="48"/>
      <c r="L9" s="48"/>
      <c r="M9" s="48"/>
      <c r="N9" s="48"/>
      <c r="O9" s="48"/>
      <c r="P9" s="48"/>
      <c r="Q9" s="48"/>
      <c r="R9" s="48"/>
      <c r="S9" s="48"/>
      <c r="T9" s="48"/>
      <c r="U9" s="48"/>
      <c r="V9" s="48"/>
      <c r="W9" s="48"/>
      <c r="X9" s="48"/>
      <c r="Y9" s="48"/>
      <c r="Z9" s="48"/>
      <c r="AA9" s="653" t="s">
        <v>37</v>
      </c>
      <c r="AB9" s="653"/>
      <c r="AC9" s="653"/>
      <c r="AD9" s="654">
        <v>42789</v>
      </c>
      <c r="AE9" s="654"/>
      <c r="AF9" s="654"/>
      <c r="AG9" s="654"/>
      <c r="AH9" s="654"/>
      <c r="AI9" s="654"/>
      <c r="AJ9" s="654"/>
      <c r="AK9" s="48"/>
    </row>
    <row r="10" spans="1:45" ht="18" customHeight="1" thickTop="1" x14ac:dyDescent="0.3">
      <c r="A10" s="655" t="s">
        <v>38</v>
      </c>
      <c r="B10" s="655"/>
      <c r="C10" s="655"/>
      <c r="D10" s="655"/>
      <c r="E10" s="656" t="str">
        <f>概要!G6</f>
        <v>世田谷区松原1丁目土地</v>
      </c>
      <c r="F10" s="656"/>
      <c r="G10" s="656"/>
      <c r="H10" s="656"/>
      <c r="I10" s="656"/>
      <c r="J10" s="656"/>
      <c r="K10" s="656"/>
      <c r="L10" s="656"/>
      <c r="M10" s="656"/>
      <c r="N10" s="656"/>
      <c r="O10" s="656"/>
      <c r="P10" s="656"/>
      <c r="Q10" s="656"/>
      <c r="R10" s="656"/>
      <c r="S10" s="48"/>
      <c r="T10" s="48"/>
      <c r="U10" s="657" t="s">
        <v>262</v>
      </c>
      <c r="V10" s="658"/>
      <c r="W10" s="658"/>
      <c r="X10" s="658"/>
      <c r="Y10" s="658"/>
      <c r="Z10" s="658"/>
      <c r="AA10" s="658"/>
      <c r="AB10" s="658"/>
      <c r="AC10" s="659"/>
      <c r="AD10" s="48"/>
      <c r="AE10" s="48"/>
      <c r="AF10" s="48"/>
      <c r="AG10" s="48"/>
      <c r="AH10" s="48"/>
      <c r="AI10" s="48"/>
      <c r="AJ10" s="48"/>
      <c r="AK10" s="48"/>
    </row>
    <row r="11" spans="1:45" ht="16.5" customHeight="1" thickBot="1" x14ac:dyDescent="0.35">
      <c r="A11" s="48"/>
      <c r="B11" s="48"/>
      <c r="C11" s="48"/>
      <c r="D11" s="663" t="s">
        <v>39</v>
      </c>
      <c r="E11" s="663"/>
      <c r="F11" s="663"/>
      <c r="G11" s="663"/>
      <c r="H11" s="664">
        <f>AF14/10000</f>
        <v>19000</v>
      </c>
      <c r="I11" s="664"/>
      <c r="J11" s="664"/>
      <c r="K11" s="664"/>
      <c r="L11" s="664"/>
      <c r="M11" s="50" t="s">
        <v>40</v>
      </c>
      <c r="O11" s="665">
        <f>AH37</f>
        <v>0</v>
      </c>
      <c r="P11" s="665"/>
      <c r="Q11" s="665"/>
      <c r="R11" s="665"/>
      <c r="S11" s="48"/>
      <c r="T11" s="48"/>
      <c r="U11" s="660"/>
      <c r="V11" s="661"/>
      <c r="W11" s="661"/>
      <c r="X11" s="661"/>
      <c r="Y11" s="661"/>
      <c r="Z11" s="661"/>
      <c r="AA11" s="661"/>
      <c r="AB11" s="661"/>
      <c r="AC11" s="662"/>
      <c r="AD11" s="48"/>
      <c r="AE11" s="48"/>
      <c r="AF11" s="48"/>
      <c r="AG11" s="48"/>
      <c r="AH11" s="48"/>
      <c r="AI11" s="48"/>
      <c r="AJ11" s="48"/>
      <c r="AK11" s="48"/>
    </row>
    <row r="12" spans="1:45" ht="18" customHeight="1" thickTop="1" x14ac:dyDescent="0.3">
      <c r="A12" s="51" t="s">
        <v>41</v>
      </c>
      <c r="B12" s="48"/>
      <c r="C12" s="48"/>
      <c r="D12" s="48"/>
      <c r="E12" s="48"/>
      <c r="F12" s="48"/>
      <c r="G12" s="48"/>
      <c r="H12" s="48"/>
      <c r="I12" s="48"/>
      <c r="J12" s="48"/>
      <c r="K12" s="48"/>
      <c r="L12" s="48"/>
      <c r="M12" s="48"/>
      <c r="N12" s="48"/>
      <c r="O12" s="48"/>
      <c r="P12" s="48"/>
      <c r="Q12" s="48"/>
      <c r="R12" s="48"/>
      <c r="S12" s="48"/>
      <c r="T12" s="48"/>
      <c r="U12" s="48"/>
      <c r="V12" s="48"/>
      <c r="W12" s="48"/>
      <c r="X12" s="48"/>
      <c r="Y12" s="48"/>
      <c r="Z12" s="48"/>
      <c r="AA12" s="48"/>
      <c r="AB12" s="48"/>
      <c r="AC12" s="48"/>
      <c r="AD12" s="48"/>
      <c r="AE12" s="48"/>
      <c r="AF12" s="48"/>
      <c r="AG12" s="647" t="s">
        <v>196</v>
      </c>
      <c r="AH12" s="647"/>
      <c r="AI12" s="647"/>
      <c r="AJ12" s="647"/>
      <c r="AK12" s="48"/>
    </row>
    <row r="13" spans="1:45" ht="18" customHeight="1" x14ac:dyDescent="0.3">
      <c r="A13" s="408" t="s">
        <v>42</v>
      </c>
      <c r="B13" s="409"/>
      <c r="C13" s="409"/>
      <c r="D13" s="409"/>
      <c r="E13" s="409"/>
      <c r="F13" s="409"/>
      <c r="G13" s="410"/>
      <c r="H13" s="408" t="s">
        <v>43</v>
      </c>
      <c r="I13" s="409"/>
      <c r="J13" s="409"/>
      <c r="K13" s="409"/>
      <c r="L13" s="410"/>
      <c r="M13" s="52" t="s">
        <v>44</v>
      </c>
      <c r="N13" s="53"/>
      <c r="O13" s="409" t="s">
        <v>45</v>
      </c>
      <c r="P13" s="409"/>
      <c r="Q13" s="409"/>
      <c r="R13" s="409"/>
      <c r="S13" s="409"/>
      <c r="T13" s="409"/>
      <c r="U13" s="409"/>
      <c r="V13" s="409"/>
      <c r="W13" s="409"/>
      <c r="X13" s="409"/>
      <c r="Y13" s="409"/>
      <c r="Z13" s="409"/>
      <c r="AA13" s="409"/>
      <c r="AB13" s="409"/>
      <c r="AC13" s="409"/>
      <c r="AD13" s="409"/>
      <c r="AE13" s="409"/>
      <c r="AF13" s="409"/>
      <c r="AG13" s="409"/>
      <c r="AH13" s="409"/>
      <c r="AI13" s="409"/>
      <c r="AJ13" s="54"/>
      <c r="AK13" s="48"/>
    </row>
    <row r="14" spans="1:45" ht="18" customHeight="1" x14ac:dyDescent="0.3">
      <c r="A14" s="55" t="s">
        <v>46</v>
      </c>
      <c r="B14" s="411" t="s">
        <v>47</v>
      </c>
      <c r="C14" s="411"/>
      <c r="D14" s="411"/>
      <c r="E14" s="411"/>
      <c r="F14" s="411"/>
      <c r="G14" s="637"/>
      <c r="H14" s="638">
        <f>AF14-M14</f>
        <v>190000000</v>
      </c>
      <c r="I14" s="639"/>
      <c r="J14" s="639"/>
      <c r="K14" s="639"/>
      <c r="L14" s="640"/>
      <c r="M14" s="293">
        <v>0</v>
      </c>
      <c r="N14" s="56" t="s">
        <v>48</v>
      </c>
      <c r="O14" s="57"/>
      <c r="P14" s="58"/>
      <c r="Q14" s="58"/>
      <c r="R14" s="641">
        <v>121.7</v>
      </c>
      <c r="S14" s="641"/>
      <c r="T14" s="641"/>
      <c r="U14" s="641"/>
      <c r="V14" s="57"/>
      <c r="W14" s="57"/>
      <c r="X14" s="57"/>
      <c r="Y14" s="642"/>
      <c r="Z14" s="642"/>
      <c r="AA14" s="642"/>
      <c r="AB14" s="642"/>
      <c r="AC14" s="643" t="s">
        <v>49</v>
      </c>
      <c r="AD14" s="643"/>
      <c r="AE14" s="643"/>
      <c r="AF14" s="644">
        <v>190000000</v>
      </c>
      <c r="AG14" s="644"/>
      <c r="AH14" s="644"/>
      <c r="AI14" s="644"/>
      <c r="AJ14" s="645"/>
      <c r="AN14" s="59"/>
      <c r="AO14" s="59"/>
      <c r="AP14" s="59"/>
      <c r="AQ14" s="59"/>
      <c r="AR14" s="59"/>
      <c r="AS14" s="59"/>
    </row>
    <row r="15" spans="1:45" ht="18" customHeight="1" x14ac:dyDescent="0.3">
      <c r="A15" s="60" t="s">
        <v>50</v>
      </c>
      <c r="B15" s="509" t="s">
        <v>51</v>
      </c>
      <c r="C15" s="509"/>
      <c r="D15" s="509"/>
      <c r="E15" s="509"/>
      <c r="F15" s="509"/>
      <c r="G15" s="510"/>
      <c r="H15" s="405">
        <f>(AF14*V15)+Y15</f>
        <v>5760000</v>
      </c>
      <c r="I15" s="406"/>
      <c r="J15" s="406"/>
      <c r="K15" s="406"/>
      <c r="L15" s="407"/>
      <c r="M15" s="61">
        <f>H15*0.08</f>
        <v>460800</v>
      </c>
      <c r="N15" s="62" t="s">
        <v>52</v>
      </c>
      <c r="O15" s="62"/>
      <c r="P15" s="62"/>
      <c r="Q15" s="62"/>
      <c r="R15" s="63" t="s">
        <v>53</v>
      </c>
      <c r="S15" s="62"/>
      <c r="T15" s="62"/>
      <c r="U15" s="62"/>
      <c r="V15" s="634">
        <v>0.03</v>
      </c>
      <c r="W15" s="634"/>
      <c r="X15" s="64" t="s">
        <v>54</v>
      </c>
      <c r="Y15" s="635">
        <v>60000</v>
      </c>
      <c r="Z15" s="635"/>
      <c r="AA15" s="635"/>
      <c r="AB15" s="62" t="s">
        <v>55</v>
      </c>
      <c r="AC15" s="62"/>
      <c r="AD15" s="62"/>
      <c r="AE15" s="62"/>
      <c r="AF15" s="62"/>
      <c r="AG15" s="62"/>
      <c r="AH15" s="62"/>
      <c r="AI15" s="62"/>
      <c r="AJ15" s="65"/>
      <c r="AK15" s="48"/>
    </row>
    <row r="16" spans="1:45" ht="18" customHeight="1" x14ac:dyDescent="0.3">
      <c r="A16" s="60" t="s">
        <v>56</v>
      </c>
      <c r="B16" s="62" t="s">
        <v>57</v>
      </c>
      <c r="C16" s="62"/>
      <c r="D16" s="62"/>
      <c r="E16" s="62"/>
      <c r="F16" s="62"/>
      <c r="G16" s="66" t="s">
        <v>58</v>
      </c>
      <c r="H16" s="405">
        <f>IF(T33=0,T34*R16,T33*R16)</f>
        <v>1952053.5</v>
      </c>
      <c r="I16" s="406"/>
      <c r="J16" s="406"/>
      <c r="K16" s="406"/>
      <c r="L16" s="407"/>
      <c r="M16" s="67"/>
      <c r="N16" s="62" t="s">
        <v>59</v>
      </c>
      <c r="O16" s="62"/>
      <c r="P16" s="62"/>
      <c r="Q16" s="62"/>
      <c r="R16" s="636">
        <v>1.4999999999999999E-2</v>
      </c>
      <c r="S16" s="636"/>
      <c r="T16" s="68" t="s">
        <v>198</v>
      </c>
      <c r="U16" s="62"/>
      <c r="V16" s="62"/>
      <c r="W16" s="62"/>
      <c r="X16" s="62"/>
      <c r="Y16" s="62"/>
      <c r="Z16" s="62"/>
      <c r="AA16" s="62"/>
      <c r="AB16" s="62"/>
      <c r="AC16" s="62"/>
      <c r="AD16" s="62"/>
      <c r="AE16" s="62"/>
      <c r="AF16" s="62"/>
      <c r="AG16" s="62"/>
      <c r="AH16" s="62"/>
      <c r="AI16" s="62"/>
      <c r="AJ16" s="65"/>
      <c r="AK16" s="48"/>
    </row>
    <row r="17" spans="1:37" ht="18" customHeight="1" x14ac:dyDescent="0.3">
      <c r="A17" s="60"/>
      <c r="B17" s="62"/>
      <c r="C17" s="62"/>
      <c r="D17" s="62"/>
      <c r="E17" s="62"/>
      <c r="F17" s="62"/>
      <c r="G17" s="69" t="s">
        <v>60</v>
      </c>
      <c r="H17" s="405">
        <f>IF(AC33=0,AC34*R17,AC33*R17)</f>
        <v>38268</v>
      </c>
      <c r="I17" s="406"/>
      <c r="J17" s="406"/>
      <c r="K17" s="406"/>
      <c r="L17" s="407"/>
      <c r="M17" s="67"/>
      <c r="N17" s="62" t="s">
        <v>59</v>
      </c>
      <c r="O17" s="62"/>
      <c r="P17" s="62"/>
      <c r="Q17" s="62"/>
      <c r="R17" s="632">
        <v>0.02</v>
      </c>
      <c r="S17" s="632"/>
      <c r="T17" s="68"/>
      <c r="U17" s="64"/>
      <c r="V17" s="62"/>
      <c r="W17" s="62"/>
      <c r="X17" s="62"/>
      <c r="Y17" s="62"/>
      <c r="Z17" s="62"/>
      <c r="AA17" s="62"/>
      <c r="AB17" s="62"/>
      <c r="AC17" s="62"/>
      <c r="AD17" s="62"/>
      <c r="AE17" s="62"/>
      <c r="AF17" s="62"/>
      <c r="AG17" s="62"/>
      <c r="AH17" s="62"/>
      <c r="AI17" s="62"/>
      <c r="AJ17" s="65"/>
      <c r="AK17" s="48"/>
    </row>
    <row r="18" spans="1:37" ht="18" customHeight="1" x14ac:dyDescent="0.3">
      <c r="A18" s="60" t="s">
        <v>61</v>
      </c>
      <c r="B18" s="62" t="s">
        <v>62</v>
      </c>
      <c r="C18" s="62"/>
      <c r="D18" s="62"/>
      <c r="E18" s="62"/>
      <c r="F18" s="62"/>
      <c r="G18" s="66" t="s">
        <v>58</v>
      </c>
      <c r="H18" s="405">
        <f>IF(T33=0,T34*R18*U18,T33*R18*U18)</f>
        <v>1952053.5</v>
      </c>
      <c r="I18" s="406"/>
      <c r="J18" s="406"/>
      <c r="K18" s="406"/>
      <c r="L18" s="407"/>
      <c r="M18" s="67"/>
      <c r="N18" s="62" t="s">
        <v>63</v>
      </c>
      <c r="O18" s="62"/>
      <c r="P18" s="62"/>
      <c r="Q18" s="62"/>
      <c r="R18" s="629">
        <v>0.03</v>
      </c>
      <c r="S18" s="629"/>
      <c r="T18" s="70" t="s">
        <v>64</v>
      </c>
      <c r="U18" s="633">
        <v>0.5</v>
      </c>
      <c r="V18" s="633"/>
      <c r="W18" s="68" t="s">
        <v>197</v>
      </c>
      <c r="X18" s="62"/>
      <c r="Y18" s="62"/>
      <c r="Z18" s="62"/>
      <c r="AA18" s="62"/>
      <c r="AB18" s="62"/>
      <c r="AC18" s="62"/>
      <c r="AD18" s="62"/>
      <c r="AE18" s="62"/>
      <c r="AF18" s="62"/>
      <c r="AG18" s="62"/>
      <c r="AH18" s="62"/>
      <c r="AI18" s="62"/>
      <c r="AJ18" s="65"/>
      <c r="AK18" s="48"/>
    </row>
    <row r="19" spans="1:37" ht="18" customHeight="1" x14ac:dyDescent="0.3">
      <c r="A19" s="60"/>
      <c r="B19" s="62"/>
      <c r="C19" s="62"/>
      <c r="D19" s="62"/>
      <c r="E19" s="62"/>
      <c r="F19" s="62"/>
      <c r="G19" s="69" t="s">
        <v>60</v>
      </c>
      <c r="H19" s="405">
        <f>IF(AC33=0,AC34*R19,AC33*R19)</f>
        <v>57402</v>
      </c>
      <c r="I19" s="406"/>
      <c r="J19" s="406"/>
      <c r="K19" s="406"/>
      <c r="L19" s="407"/>
      <c r="M19" s="67"/>
      <c r="N19" s="62" t="s">
        <v>65</v>
      </c>
      <c r="O19" s="62"/>
      <c r="P19" s="62"/>
      <c r="Q19" s="62"/>
      <c r="R19" s="629">
        <v>0.03</v>
      </c>
      <c r="S19" s="629"/>
      <c r="T19" s="68" t="s">
        <v>199</v>
      </c>
      <c r="U19" s="62"/>
      <c r="V19" s="62"/>
      <c r="W19" s="62"/>
      <c r="X19" s="62"/>
      <c r="Y19" s="62"/>
      <c r="Z19" s="62"/>
      <c r="AA19" s="62"/>
      <c r="AB19" s="62"/>
      <c r="AC19" s="62"/>
      <c r="AD19" s="62"/>
      <c r="AE19" s="62"/>
      <c r="AF19" s="62"/>
      <c r="AG19" s="62"/>
      <c r="AH19" s="62"/>
      <c r="AI19" s="62"/>
      <c r="AJ19" s="65"/>
      <c r="AK19" s="48"/>
    </row>
    <row r="20" spans="1:37" ht="18" customHeight="1" x14ac:dyDescent="0.3">
      <c r="A20" s="60" t="s">
        <v>66</v>
      </c>
      <c r="B20" s="509" t="s">
        <v>67</v>
      </c>
      <c r="C20" s="509"/>
      <c r="D20" s="509"/>
      <c r="E20" s="509"/>
      <c r="F20" s="509"/>
      <c r="G20" s="510"/>
      <c r="H20" s="405">
        <f>AA20</f>
        <v>946220</v>
      </c>
      <c r="I20" s="406"/>
      <c r="J20" s="406"/>
      <c r="K20" s="406"/>
      <c r="L20" s="407"/>
      <c r="M20" s="67"/>
      <c r="N20" s="71" t="s">
        <v>68</v>
      </c>
      <c r="O20" s="71"/>
      <c r="P20" s="62"/>
      <c r="Q20" s="62"/>
      <c r="R20" s="62"/>
      <c r="S20" s="62"/>
      <c r="T20" s="630">
        <f>G3</f>
        <v>3</v>
      </c>
      <c r="U20" s="630"/>
      <c r="V20" s="630"/>
      <c r="W20" s="62"/>
      <c r="X20" s="62"/>
      <c r="Y20" s="62"/>
      <c r="Z20" s="69" t="s">
        <v>69</v>
      </c>
      <c r="AA20" s="631">
        <f>V58</f>
        <v>946220</v>
      </c>
      <c r="AB20" s="631"/>
      <c r="AC20" s="631"/>
      <c r="AD20" s="631"/>
      <c r="AE20" s="631"/>
      <c r="AF20" s="631"/>
      <c r="AG20" s="72"/>
      <c r="AH20" s="62"/>
      <c r="AI20" s="62"/>
      <c r="AJ20" s="65"/>
      <c r="AK20" s="48"/>
    </row>
    <row r="21" spans="1:37" ht="18" customHeight="1" x14ac:dyDescent="0.3">
      <c r="A21" s="60" t="s">
        <v>70</v>
      </c>
      <c r="B21" s="626" t="s">
        <v>71</v>
      </c>
      <c r="C21" s="626"/>
      <c r="D21" s="626"/>
      <c r="E21" s="626"/>
      <c r="F21" s="626"/>
      <c r="G21" s="627"/>
      <c r="H21" s="405">
        <f>Q21*Z21</f>
        <v>760000</v>
      </c>
      <c r="I21" s="406"/>
      <c r="J21" s="406"/>
      <c r="K21" s="406"/>
      <c r="L21" s="407"/>
      <c r="M21" s="67"/>
      <c r="N21" s="73" t="s">
        <v>72</v>
      </c>
      <c r="O21" s="74"/>
      <c r="P21" s="74"/>
      <c r="Q21" s="623">
        <f>AF14</f>
        <v>190000000</v>
      </c>
      <c r="R21" s="623"/>
      <c r="S21" s="623"/>
      <c r="T21" s="623"/>
      <c r="U21" s="623"/>
      <c r="V21" s="623"/>
      <c r="W21" s="616" t="s">
        <v>73</v>
      </c>
      <c r="X21" s="616"/>
      <c r="Y21" s="616"/>
      <c r="Z21" s="628">
        <v>4.0000000000000001E-3</v>
      </c>
      <c r="AA21" s="628"/>
      <c r="AB21" s="75"/>
      <c r="AC21" s="75"/>
      <c r="AD21" s="75"/>
      <c r="AE21" s="75"/>
      <c r="AF21" s="75"/>
      <c r="AG21" s="75"/>
      <c r="AH21" s="74"/>
      <c r="AI21" s="62"/>
      <c r="AJ21" s="65"/>
      <c r="AK21" s="48"/>
    </row>
    <row r="22" spans="1:37" ht="18" customHeight="1" x14ac:dyDescent="0.3">
      <c r="A22" s="60" t="s">
        <v>74</v>
      </c>
      <c r="B22" s="509" t="s">
        <v>75</v>
      </c>
      <c r="C22" s="509"/>
      <c r="D22" s="509"/>
      <c r="E22" s="509"/>
      <c r="F22" s="509"/>
      <c r="G22" s="510"/>
      <c r="H22" s="405">
        <f>Q22*Z22</f>
        <v>1900000</v>
      </c>
      <c r="I22" s="406"/>
      <c r="J22" s="406"/>
      <c r="K22" s="406"/>
      <c r="L22" s="407"/>
      <c r="M22" s="61">
        <f>H22*0.08</f>
        <v>152000</v>
      </c>
      <c r="N22" s="73" t="s">
        <v>72</v>
      </c>
      <c r="O22" s="74"/>
      <c r="P22" s="74"/>
      <c r="Q22" s="623">
        <f>AF14</f>
        <v>190000000</v>
      </c>
      <c r="R22" s="623"/>
      <c r="S22" s="623"/>
      <c r="T22" s="623"/>
      <c r="U22" s="623"/>
      <c r="V22" s="623"/>
      <c r="W22" s="616" t="s">
        <v>76</v>
      </c>
      <c r="X22" s="616"/>
      <c r="Y22" s="616"/>
      <c r="Z22" s="628">
        <f>G5</f>
        <v>0.01</v>
      </c>
      <c r="AA22" s="628"/>
      <c r="AB22" s="74"/>
      <c r="AC22" s="74"/>
      <c r="AD22" s="74"/>
      <c r="AE22" s="74"/>
      <c r="AF22" s="74"/>
      <c r="AG22" s="74"/>
      <c r="AH22" s="74"/>
      <c r="AI22" s="62"/>
      <c r="AJ22" s="65"/>
      <c r="AK22" s="48"/>
    </row>
    <row r="23" spans="1:37" ht="18" customHeight="1" x14ac:dyDescent="0.3">
      <c r="A23" s="60" t="s">
        <v>77</v>
      </c>
      <c r="B23" s="509" t="s">
        <v>78</v>
      </c>
      <c r="C23" s="509"/>
      <c r="D23" s="509"/>
      <c r="E23" s="509"/>
      <c r="F23" s="509"/>
      <c r="G23" s="510"/>
      <c r="H23" s="405">
        <f>Q23*Z23*AE23/12</f>
        <v>1425000</v>
      </c>
      <c r="I23" s="406"/>
      <c r="J23" s="406"/>
      <c r="K23" s="406"/>
      <c r="L23" s="407"/>
      <c r="M23" s="67"/>
      <c r="N23" s="73" t="s">
        <v>72</v>
      </c>
      <c r="O23" s="74"/>
      <c r="P23" s="74"/>
      <c r="Q23" s="623">
        <f>AF14</f>
        <v>190000000</v>
      </c>
      <c r="R23" s="623"/>
      <c r="S23" s="623"/>
      <c r="T23" s="623"/>
      <c r="U23" s="623"/>
      <c r="V23" s="623"/>
      <c r="W23" s="616" t="s">
        <v>79</v>
      </c>
      <c r="X23" s="616"/>
      <c r="Y23" s="616"/>
      <c r="Z23" s="624">
        <v>0.03</v>
      </c>
      <c r="AA23" s="624"/>
      <c r="AB23" s="625" t="s">
        <v>80</v>
      </c>
      <c r="AC23" s="625"/>
      <c r="AD23" s="625"/>
      <c r="AE23" s="618">
        <f>T20</f>
        <v>3</v>
      </c>
      <c r="AF23" s="618"/>
      <c r="AG23" s="618"/>
      <c r="AH23" s="74"/>
      <c r="AI23" s="62"/>
      <c r="AJ23" s="65"/>
      <c r="AK23" s="48"/>
    </row>
    <row r="24" spans="1:37" ht="18" customHeight="1" x14ac:dyDescent="0.3">
      <c r="A24" s="60" t="s">
        <v>81</v>
      </c>
      <c r="B24" s="509" t="s">
        <v>272</v>
      </c>
      <c r="C24" s="509"/>
      <c r="D24" s="509"/>
      <c r="E24" s="509"/>
      <c r="F24" s="509"/>
      <c r="G24" s="510"/>
      <c r="H24" s="405">
        <v>0</v>
      </c>
      <c r="I24" s="406"/>
      <c r="J24" s="406"/>
      <c r="K24" s="406"/>
      <c r="L24" s="407"/>
      <c r="M24" s="77">
        <f>H24*0.08</f>
        <v>0</v>
      </c>
      <c r="N24" s="619" t="s">
        <v>82</v>
      </c>
      <c r="O24" s="620"/>
      <c r="P24" s="620"/>
      <c r="Q24" s="621">
        <f>T55</f>
        <v>0</v>
      </c>
      <c r="R24" s="621"/>
      <c r="S24" s="621"/>
      <c r="T24" s="621"/>
      <c r="U24" s="76" t="s">
        <v>83</v>
      </c>
      <c r="V24" s="622">
        <f>T20</f>
        <v>3</v>
      </c>
      <c r="W24" s="622"/>
      <c r="X24" s="622"/>
      <c r="Y24" s="74"/>
      <c r="Z24" s="74"/>
      <c r="AA24" s="74"/>
      <c r="AB24" s="74"/>
      <c r="AC24" s="74"/>
      <c r="AD24" s="74"/>
      <c r="AE24" s="74"/>
      <c r="AF24" s="74"/>
      <c r="AG24" s="74"/>
      <c r="AH24" s="74"/>
      <c r="AI24" s="74"/>
      <c r="AJ24" s="65"/>
      <c r="AK24" s="48"/>
    </row>
    <row r="25" spans="1:37" ht="18" customHeight="1" x14ac:dyDescent="0.3">
      <c r="A25" s="60" t="s">
        <v>84</v>
      </c>
      <c r="B25" s="509" t="s">
        <v>271</v>
      </c>
      <c r="C25" s="509"/>
      <c r="D25" s="509"/>
      <c r="E25" s="509"/>
      <c r="F25" s="509"/>
      <c r="G25" s="510"/>
      <c r="H25" s="601">
        <v>0</v>
      </c>
      <c r="I25" s="602"/>
      <c r="J25" s="602"/>
      <c r="K25" s="602"/>
      <c r="L25" s="603"/>
      <c r="M25" s="77">
        <f>H25*0.08</f>
        <v>0</v>
      </c>
      <c r="N25" s="612"/>
      <c r="O25" s="613"/>
      <c r="P25" s="613"/>
      <c r="Q25" s="614"/>
      <c r="R25" s="614"/>
      <c r="S25" s="614"/>
      <c r="T25" s="614"/>
      <c r="U25" s="614"/>
      <c r="V25" s="614"/>
      <c r="W25" s="614"/>
      <c r="X25" s="614"/>
      <c r="Y25" s="614"/>
      <c r="Z25" s="614"/>
      <c r="AA25" s="614"/>
      <c r="AB25" s="614"/>
      <c r="AC25" s="614"/>
      <c r="AD25" s="614"/>
      <c r="AE25" s="614"/>
      <c r="AF25" s="614"/>
      <c r="AG25" s="614"/>
      <c r="AH25" s="614"/>
      <c r="AI25" s="614"/>
      <c r="AJ25" s="615"/>
      <c r="AK25" s="48"/>
    </row>
    <row r="26" spans="1:37" ht="18" customHeight="1" x14ac:dyDescent="0.3">
      <c r="A26" s="60" t="s">
        <v>85</v>
      </c>
      <c r="B26" s="509" t="s">
        <v>86</v>
      </c>
      <c r="C26" s="509"/>
      <c r="D26" s="509"/>
      <c r="E26" s="509"/>
      <c r="F26" s="509"/>
      <c r="G26" s="510"/>
      <c r="H26" s="601">
        <v>50000</v>
      </c>
      <c r="I26" s="602"/>
      <c r="J26" s="602"/>
      <c r="K26" s="602"/>
      <c r="L26" s="603"/>
      <c r="M26" s="77">
        <f>H26*0.08</f>
        <v>4000</v>
      </c>
      <c r="N26" s="610" t="s">
        <v>87</v>
      </c>
      <c r="O26" s="611"/>
      <c r="P26" s="611"/>
      <c r="Q26" s="600">
        <v>37800</v>
      </c>
      <c r="R26" s="600"/>
      <c r="S26" s="600"/>
      <c r="T26" s="600"/>
      <c r="U26" s="74"/>
      <c r="V26" s="611" t="s">
        <v>88</v>
      </c>
      <c r="W26" s="611"/>
      <c r="X26" s="611"/>
      <c r="Y26" s="600">
        <v>2000</v>
      </c>
      <c r="Z26" s="600"/>
      <c r="AA26" s="600"/>
      <c r="AB26" s="74"/>
      <c r="AC26" s="74"/>
      <c r="AD26" s="74"/>
      <c r="AE26" s="74"/>
      <c r="AF26" s="74"/>
      <c r="AG26" s="74"/>
      <c r="AH26" s="74"/>
      <c r="AI26" s="74"/>
      <c r="AJ26" s="65"/>
      <c r="AK26" s="48"/>
    </row>
    <row r="27" spans="1:37" ht="18" customHeight="1" x14ac:dyDescent="0.3">
      <c r="A27" s="60" t="s">
        <v>89</v>
      </c>
      <c r="B27" s="509" t="s">
        <v>90</v>
      </c>
      <c r="C27" s="509"/>
      <c r="D27" s="509"/>
      <c r="E27" s="509"/>
      <c r="F27" s="509"/>
      <c r="G27" s="510"/>
      <c r="H27" s="601">
        <v>100000</v>
      </c>
      <c r="I27" s="602"/>
      <c r="J27" s="602"/>
      <c r="K27" s="602"/>
      <c r="L27" s="603"/>
      <c r="M27" s="77">
        <f>H27*0.08</f>
        <v>8000</v>
      </c>
      <c r="N27" s="604" t="s">
        <v>91</v>
      </c>
      <c r="O27" s="605"/>
      <c r="P27" s="605"/>
      <c r="Q27" s="605"/>
      <c r="R27" s="606">
        <f>H27/AF14</f>
        <v>5.263157894736842E-4</v>
      </c>
      <c r="S27" s="606"/>
      <c r="T27" s="74"/>
      <c r="U27" s="616"/>
      <c r="V27" s="616"/>
      <c r="W27" s="616"/>
      <c r="X27" s="616"/>
      <c r="Y27" s="616"/>
      <c r="Z27" s="616"/>
      <c r="AA27" s="616"/>
      <c r="AB27" s="616"/>
      <c r="AC27" s="616"/>
      <c r="AD27" s="616"/>
      <c r="AE27" s="616"/>
      <c r="AF27" s="616"/>
      <c r="AG27" s="616"/>
      <c r="AH27" s="616"/>
      <c r="AI27" s="616"/>
      <c r="AJ27" s="617"/>
      <c r="AK27" s="48"/>
    </row>
    <row r="28" spans="1:37" ht="18" customHeight="1" x14ac:dyDescent="0.3">
      <c r="A28" s="60"/>
      <c r="B28" s="78"/>
      <c r="C28" s="78"/>
      <c r="D28" s="78"/>
      <c r="E28" s="78"/>
      <c r="F28" s="78"/>
      <c r="G28" s="79"/>
      <c r="H28" s="277"/>
      <c r="I28" s="278"/>
      <c r="J28" s="278"/>
      <c r="K28" s="278"/>
      <c r="L28" s="279"/>
      <c r="M28" s="80"/>
      <c r="N28" s="81"/>
      <c r="O28" s="82"/>
      <c r="P28" s="82"/>
      <c r="Q28" s="82"/>
      <c r="R28" s="83"/>
      <c r="S28" s="83"/>
      <c r="T28" s="84"/>
      <c r="U28" s="84"/>
      <c r="V28" s="84"/>
      <c r="W28" s="84"/>
      <c r="X28" s="84"/>
      <c r="Y28" s="84"/>
      <c r="Z28" s="84"/>
      <c r="AA28" s="84"/>
      <c r="AB28" s="84"/>
      <c r="AC28" s="84"/>
      <c r="AD28" s="84"/>
      <c r="AE28" s="84"/>
      <c r="AF28" s="84"/>
      <c r="AG28" s="84"/>
      <c r="AH28" s="84"/>
      <c r="AI28" s="84"/>
      <c r="AJ28" s="85"/>
      <c r="AK28" s="48"/>
    </row>
    <row r="29" spans="1:37" ht="18" customHeight="1" x14ac:dyDescent="0.3">
      <c r="A29" s="60"/>
      <c r="B29" s="78"/>
      <c r="C29" s="78"/>
      <c r="D29" s="78"/>
      <c r="E29" s="78"/>
      <c r="F29" s="78"/>
      <c r="G29" s="79"/>
      <c r="H29" s="277"/>
      <c r="I29" s="278"/>
      <c r="J29" s="278"/>
      <c r="K29" s="278"/>
      <c r="L29" s="279"/>
      <c r="M29" s="80"/>
      <c r="N29" s="81"/>
      <c r="O29" s="82"/>
      <c r="P29" s="82"/>
      <c r="Q29" s="82"/>
      <c r="R29" s="83"/>
      <c r="S29" s="83"/>
      <c r="T29" s="84"/>
      <c r="U29" s="84"/>
      <c r="V29" s="84"/>
      <c r="W29" s="84"/>
      <c r="X29" s="84"/>
      <c r="Y29" s="84"/>
      <c r="Z29" s="84"/>
      <c r="AA29" s="84"/>
      <c r="AB29" s="84"/>
      <c r="AC29" s="84"/>
      <c r="AD29" s="84"/>
      <c r="AE29" s="84"/>
      <c r="AF29" s="84"/>
      <c r="AG29" s="84"/>
      <c r="AH29" s="84"/>
      <c r="AI29" s="84"/>
      <c r="AJ29" s="85"/>
      <c r="AK29" s="48"/>
    </row>
    <row r="30" spans="1:37" ht="18" customHeight="1" thickBot="1" x14ac:dyDescent="0.35">
      <c r="A30" s="60"/>
      <c r="B30" s="498"/>
      <c r="C30" s="498"/>
      <c r="D30" s="498"/>
      <c r="E30" s="498"/>
      <c r="F30" s="498"/>
      <c r="G30" s="499"/>
      <c r="H30" s="607"/>
      <c r="I30" s="608"/>
      <c r="J30" s="608"/>
      <c r="K30" s="608"/>
      <c r="L30" s="609"/>
      <c r="M30" s="86"/>
      <c r="N30" s="87"/>
      <c r="O30" s="88"/>
      <c r="P30" s="88"/>
      <c r="Q30" s="88"/>
      <c r="R30" s="88"/>
      <c r="S30" s="88"/>
      <c r="T30" s="88"/>
      <c r="U30" s="88"/>
      <c r="V30" s="88"/>
      <c r="W30" s="88"/>
      <c r="X30" s="88"/>
      <c r="Y30" s="88"/>
      <c r="Z30" s="88"/>
      <c r="AA30" s="88"/>
      <c r="AB30" s="88"/>
      <c r="AC30" s="88"/>
      <c r="AD30" s="88"/>
      <c r="AE30" s="88"/>
      <c r="AF30" s="88"/>
      <c r="AG30" s="88"/>
      <c r="AH30" s="88"/>
      <c r="AI30" s="88"/>
      <c r="AJ30" s="89"/>
      <c r="AK30" s="48"/>
    </row>
    <row r="31" spans="1:37" ht="18" customHeight="1" thickTop="1" x14ac:dyDescent="0.3">
      <c r="A31" s="573" t="s">
        <v>92</v>
      </c>
      <c r="B31" s="574"/>
      <c r="C31" s="574"/>
      <c r="D31" s="574"/>
      <c r="E31" s="574"/>
      <c r="F31" s="574"/>
      <c r="G31" s="575"/>
      <c r="H31" s="390">
        <f>SUM(H14:L30)</f>
        <v>204940997</v>
      </c>
      <c r="I31" s="391"/>
      <c r="J31" s="391"/>
      <c r="K31" s="391"/>
      <c r="L31" s="392"/>
      <c r="M31" s="90">
        <f>SUM(M14:M30)</f>
        <v>624800</v>
      </c>
      <c r="N31" s="573" t="s">
        <v>93</v>
      </c>
      <c r="O31" s="574"/>
      <c r="P31" s="574"/>
      <c r="Q31" s="574"/>
      <c r="R31" s="574"/>
      <c r="S31" s="575"/>
      <c r="T31" s="576">
        <f>ROUNDDOWN(V37/(H31+M31),4)</f>
        <v>0</v>
      </c>
      <c r="U31" s="577"/>
      <c r="V31" s="577"/>
      <c r="W31" s="91"/>
      <c r="X31" s="91"/>
      <c r="Y31" s="91"/>
      <c r="Z31" s="91"/>
      <c r="AA31" s="91"/>
      <c r="AB31" s="91"/>
      <c r="AC31" s="91"/>
      <c r="AD31" s="91"/>
      <c r="AE31" s="91"/>
      <c r="AF31" s="91"/>
      <c r="AG31" s="91"/>
      <c r="AH31" s="91"/>
      <c r="AI31" s="91"/>
      <c r="AJ31" s="92"/>
      <c r="AK31" s="48"/>
    </row>
    <row r="32" spans="1:37" ht="8.25" customHeight="1" x14ac:dyDescent="0.3">
      <c r="A32" s="95"/>
      <c r="B32" s="95"/>
      <c r="C32" s="95"/>
      <c r="D32" s="95"/>
      <c r="E32" s="95"/>
      <c r="F32" s="95"/>
      <c r="G32" s="95"/>
      <c r="H32" s="96"/>
      <c r="I32" s="97"/>
      <c r="J32" s="97"/>
      <c r="K32" s="97"/>
      <c r="L32" s="97"/>
      <c r="M32" s="97"/>
      <c r="N32" s="48"/>
      <c r="O32" s="48"/>
      <c r="P32" s="48"/>
      <c r="Q32" s="48"/>
      <c r="R32" s="48"/>
      <c r="S32" s="48"/>
      <c r="T32" s="48"/>
      <c r="U32" s="48"/>
      <c r="V32" s="48"/>
      <c r="W32" s="48"/>
      <c r="X32" s="48"/>
      <c r="Y32" s="48"/>
      <c r="Z32" s="48"/>
      <c r="AA32" s="48"/>
      <c r="AB32" s="48"/>
      <c r="AC32" s="48"/>
      <c r="AD32" s="48"/>
      <c r="AE32" s="48"/>
      <c r="AF32" s="48"/>
      <c r="AG32" s="48"/>
      <c r="AH32" s="48"/>
      <c r="AI32" s="48"/>
      <c r="AJ32" s="48"/>
      <c r="AK32" s="48"/>
    </row>
    <row r="33" spans="1:44" ht="13.5" customHeight="1" x14ac:dyDescent="0.3">
      <c r="A33" s="578" t="s">
        <v>206</v>
      </c>
      <c r="B33" s="579"/>
      <c r="C33" s="579"/>
      <c r="D33" s="579"/>
      <c r="E33" s="579"/>
      <c r="F33" s="579"/>
      <c r="G33" s="580"/>
      <c r="H33" s="584">
        <f>H31-H22-H23</f>
        <v>201615997</v>
      </c>
      <c r="I33" s="585"/>
      <c r="J33" s="585"/>
      <c r="K33" s="585"/>
      <c r="L33" s="586"/>
      <c r="M33" s="98"/>
      <c r="N33" s="590" t="s">
        <v>95</v>
      </c>
      <c r="O33" s="591"/>
      <c r="P33" s="591"/>
      <c r="Q33" s="592"/>
      <c r="R33" s="596" t="s">
        <v>58</v>
      </c>
      <c r="S33" s="597"/>
      <c r="T33" s="564">
        <f>V56</f>
        <v>130136900</v>
      </c>
      <c r="U33" s="565"/>
      <c r="V33" s="565"/>
      <c r="W33" s="565"/>
      <c r="X33" s="566"/>
      <c r="Y33" s="551">
        <f>ROUND(T33/(T33+AC33),4)</f>
        <v>0.98550000000000004</v>
      </c>
      <c r="Z33" s="552"/>
      <c r="AA33" s="569" t="s">
        <v>60</v>
      </c>
      <c r="AB33" s="570"/>
      <c r="AC33" s="553">
        <f>V57</f>
        <v>1913400</v>
      </c>
      <c r="AD33" s="554"/>
      <c r="AE33" s="554"/>
      <c r="AF33" s="554"/>
      <c r="AG33" s="555"/>
      <c r="AH33" s="561">
        <f>ROUND(AC33/(T33+AC33),4)</f>
        <v>1.4500000000000001E-2</v>
      </c>
      <c r="AI33" s="562"/>
      <c r="AJ33" s="563"/>
      <c r="AK33" s="99" t="s">
        <v>96</v>
      </c>
    </row>
    <row r="34" spans="1:44" ht="13.5" customHeight="1" x14ac:dyDescent="0.3">
      <c r="A34" s="581"/>
      <c r="B34" s="582"/>
      <c r="C34" s="582"/>
      <c r="D34" s="582"/>
      <c r="E34" s="582"/>
      <c r="F34" s="582"/>
      <c r="G34" s="583"/>
      <c r="H34" s="587"/>
      <c r="I34" s="588"/>
      <c r="J34" s="588"/>
      <c r="K34" s="588"/>
      <c r="L34" s="589"/>
      <c r="M34" s="101"/>
      <c r="N34" s="593"/>
      <c r="O34" s="594"/>
      <c r="P34" s="594"/>
      <c r="Q34" s="595"/>
      <c r="R34" s="598"/>
      <c r="S34" s="599"/>
      <c r="T34" s="564">
        <f>(V59*T47)*0.875</f>
        <v>129742200</v>
      </c>
      <c r="U34" s="565"/>
      <c r="V34" s="565"/>
      <c r="W34" s="565"/>
      <c r="X34" s="566"/>
      <c r="Y34" s="567" t="e">
        <f>ROUND(T34/(T34+AC34),4)</f>
        <v>#REF!</v>
      </c>
      <c r="Z34" s="568"/>
      <c r="AA34" s="571"/>
      <c r="AB34" s="572"/>
      <c r="AC34" s="553" t="e">
        <f>G6*T50*AK53</f>
        <v>#REF!</v>
      </c>
      <c r="AD34" s="554"/>
      <c r="AE34" s="554"/>
      <c r="AF34" s="554"/>
      <c r="AG34" s="555"/>
      <c r="AH34" s="561" t="e">
        <f>ROUND(AC34/(T34+AC34),4)</f>
        <v>#REF!</v>
      </c>
      <c r="AI34" s="562"/>
      <c r="AJ34" s="563"/>
      <c r="AK34" s="99" t="s">
        <v>98</v>
      </c>
      <c r="AL34" s="207"/>
    </row>
    <row r="35" spans="1:44" ht="18" customHeight="1" x14ac:dyDescent="0.3">
      <c r="A35" s="51" t="s">
        <v>99</v>
      </c>
      <c r="B35" s="48"/>
      <c r="C35" s="48"/>
      <c r="D35" s="48"/>
      <c r="E35" s="48"/>
      <c r="F35" s="441" t="s">
        <v>100</v>
      </c>
      <c r="G35" s="441"/>
      <c r="H35" s="441"/>
      <c r="I35" s="441"/>
      <c r="J35" s="544">
        <v>42893</v>
      </c>
      <c r="K35" s="544"/>
      <c r="L35" s="544"/>
      <c r="M35" s="544"/>
      <c r="N35" s="48"/>
      <c r="O35" s="51" t="s">
        <v>101</v>
      </c>
      <c r="P35" s="48"/>
      <c r="Q35" s="48"/>
      <c r="R35" s="48"/>
      <c r="S35" s="48"/>
      <c r="T35" s="48"/>
      <c r="U35" s="48"/>
      <c r="V35" s="48"/>
      <c r="W35" s="48"/>
      <c r="X35" s="48"/>
      <c r="Y35" s="48"/>
      <c r="Z35" s="48"/>
      <c r="AA35" s="48"/>
      <c r="AB35" s="48"/>
      <c r="AC35" s="48"/>
      <c r="AD35" s="48"/>
      <c r="AE35" s="48"/>
      <c r="AF35" s="48"/>
      <c r="AG35" s="48"/>
      <c r="AH35" s="48"/>
      <c r="AI35" s="48"/>
      <c r="AJ35" s="48"/>
      <c r="AK35" s="48"/>
    </row>
    <row r="36" spans="1:44" ht="18" customHeight="1" x14ac:dyDescent="0.3">
      <c r="A36" s="545" t="s">
        <v>42</v>
      </c>
      <c r="B36" s="546"/>
      <c r="C36" s="546"/>
      <c r="D36" s="546"/>
      <c r="E36" s="546"/>
      <c r="F36" s="546"/>
      <c r="G36" s="547"/>
      <c r="H36" s="408" t="s">
        <v>43</v>
      </c>
      <c r="I36" s="409"/>
      <c r="J36" s="409"/>
      <c r="K36" s="409"/>
      <c r="L36" s="410"/>
      <c r="M36" s="52" t="s">
        <v>44</v>
      </c>
      <c r="N36" s="48"/>
      <c r="O36" s="548" t="s">
        <v>102</v>
      </c>
      <c r="P36" s="411"/>
      <c r="Q36" s="411"/>
      <c r="R36" s="411"/>
      <c r="S36" s="411"/>
      <c r="T36" s="549" t="s">
        <v>27</v>
      </c>
      <c r="U36" s="550"/>
      <c r="V36" s="505"/>
      <c r="W36" s="506"/>
      <c r="X36" s="506"/>
      <c r="Y36" s="506"/>
      <c r="Z36" s="556"/>
      <c r="AA36" s="557"/>
      <c r="AB36" s="558"/>
      <c r="AC36" s="559" t="s">
        <v>103</v>
      </c>
      <c r="AD36" s="560"/>
      <c r="AE36" s="560"/>
      <c r="AF36" s="560"/>
      <c r="AG36" s="560"/>
      <c r="AH36" s="503">
        <f>ROUNDDOWN(V36/AF14,4)</f>
        <v>0</v>
      </c>
      <c r="AI36" s="503"/>
      <c r="AJ36" s="504"/>
      <c r="AK36" s="48"/>
      <c r="AL36" s="200"/>
    </row>
    <row r="37" spans="1:44" ht="18" customHeight="1" x14ac:dyDescent="0.3">
      <c r="A37" s="55" t="s">
        <v>104</v>
      </c>
      <c r="B37" s="411" t="s">
        <v>105</v>
      </c>
      <c r="C37" s="411"/>
      <c r="D37" s="411"/>
      <c r="E37" s="411"/>
      <c r="F37" s="412">
        <f>ROUNDDOWN(V37/H37,4)</f>
        <v>0</v>
      </c>
      <c r="G37" s="413"/>
      <c r="H37" s="505">
        <v>230000000</v>
      </c>
      <c r="I37" s="506"/>
      <c r="J37" s="506"/>
      <c r="K37" s="506"/>
      <c r="L37" s="507"/>
      <c r="M37" s="103"/>
      <c r="N37" s="48"/>
      <c r="O37" s="508" t="s">
        <v>106</v>
      </c>
      <c r="P37" s="509"/>
      <c r="Q37" s="509"/>
      <c r="R37" s="509"/>
      <c r="S37" s="509"/>
      <c r="T37" s="509"/>
      <c r="U37" s="510"/>
      <c r="V37" s="511"/>
      <c r="W37" s="512"/>
      <c r="X37" s="512"/>
      <c r="Y37" s="512"/>
      <c r="Z37" s="513"/>
      <c r="AA37" s="514"/>
      <c r="AB37" s="515"/>
      <c r="AC37" s="526" t="s">
        <v>107</v>
      </c>
      <c r="AD37" s="527"/>
      <c r="AE37" s="527"/>
      <c r="AF37" s="527"/>
      <c r="AG37" s="527"/>
      <c r="AH37" s="528">
        <f>ROUNDDOWN(V37/AF14,4)</f>
        <v>0</v>
      </c>
      <c r="AI37" s="528"/>
      <c r="AJ37" s="529"/>
      <c r="AK37" s="187"/>
      <c r="AL37" s="204"/>
      <c r="AM37" s="205"/>
      <c r="AQ37" s="104"/>
    </row>
    <row r="38" spans="1:44" ht="18" customHeight="1" x14ac:dyDescent="0.3">
      <c r="A38" s="105"/>
      <c r="B38" s="530">
        <f>(H38+H39+M39)/X47/10000</f>
        <v>215.36668649444823</v>
      </c>
      <c r="C38" s="530"/>
      <c r="D38" s="530"/>
      <c r="E38" s="530"/>
      <c r="F38" s="532" t="s">
        <v>201</v>
      </c>
      <c r="G38" s="533"/>
      <c r="H38" s="420">
        <f>H37</f>
        <v>230000000</v>
      </c>
      <c r="I38" s="421"/>
      <c r="J38" s="421"/>
      <c r="K38" s="421"/>
      <c r="L38" s="422"/>
      <c r="M38" s="106"/>
      <c r="N38" s="48"/>
      <c r="O38" s="534" t="s">
        <v>109</v>
      </c>
      <c r="P38" s="535"/>
      <c r="Q38" s="535"/>
      <c r="R38" s="535"/>
      <c r="S38" s="535"/>
      <c r="T38" s="535"/>
      <c r="U38" s="536"/>
      <c r="V38" s="537"/>
      <c r="W38" s="538"/>
      <c r="X38" s="538"/>
      <c r="Y38" s="538"/>
      <c r="Z38" s="539"/>
      <c r="AA38" s="540"/>
      <c r="AB38" s="541"/>
      <c r="AC38" s="107"/>
      <c r="AD38" s="107"/>
      <c r="AE38" s="107"/>
      <c r="AF38" s="107"/>
      <c r="AG38" s="107"/>
      <c r="AH38" s="107"/>
      <c r="AI38" s="107"/>
      <c r="AJ38" s="108"/>
      <c r="AK38" s="187"/>
      <c r="AL38" s="204"/>
      <c r="AM38" s="205"/>
      <c r="AR38" s="109"/>
    </row>
    <row r="39" spans="1:44" ht="18" customHeight="1" thickBot="1" x14ac:dyDescent="0.35">
      <c r="A39" s="110"/>
      <c r="B39" s="531"/>
      <c r="C39" s="531"/>
      <c r="D39" s="531"/>
      <c r="E39" s="531"/>
      <c r="F39" s="542" t="s">
        <v>202</v>
      </c>
      <c r="G39" s="543"/>
      <c r="H39" s="420">
        <v>0</v>
      </c>
      <c r="I39" s="421"/>
      <c r="J39" s="421"/>
      <c r="K39" s="421"/>
      <c r="L39" s="422"/>
      <c r="M39" s="111">
        <v>0</v>
      </c>
      <c r="N39" s="48"/>
      <c r="O39" s="48"/>
      <c r="P39" s="48"/>
      <c r="Q39" s="48"/>
      <c r="R39" s="48"/>
      <c r="S39" s="48"/>
      <c r="T39" s="48"/>
      <c r="U39" s="48"/>
      <c r="V39" s="516"/>
      <c r="W39" s="516"/>
      <c r="X39" s="516"/>
      <c r="Y39" s="516"/>
      <c r="Z39" s="516"/>
      <c r="AA39" s="48"/>
      <c r="AB39" s="48"/>
      <c r="AC39" s="48"/>
      <c r="AD39" s="48"/>
      <c r="AE39" s="48"/>
      <c r="AF39" s="48"/>
      <c r="AG39" s="48"/>
      <c r="AH39" s="48"/>
      <c r="AI39" s="48"/>
      <c r="AJ39" s="48"/>
      <c r="AK39" s="280"/>
      <c r="AN39" s="206"/>
      <c r="AR39" s="109"/>
    </row>
    <row r="40" spans="1:44" ht="18" customHeight="1" thickTop="1" thickBot="1" x14ac:dyDescent="0.35">
      <c r="A40" s="60"/>
      <c r="B40" s="418" t="s">
        <v>111</v>
      </c>
      <c r="C40" s="418"/>
      <c r="D40" s="418"/>
      <c r="E40" s="418"/>
      <c r="F40" s="418"/>
      <c r="G40" s="648"/>
      <c r="H40" s="402">
        <f>SUM(H38:L39)</f>
        <v>230000000</v>
      </c>
      <c r="I40" s="517"/>
      <c r="J40" s="517"/>
      <c r="K40" s="517"/>
      <c r="L40" s="518"/>
      <c r="M40" s="106"/>
      <c r="N40" s="48"/>
      <c r="O40" s="519">
        <f>T20</f>
        <v>3</v>
      </c>
      <c r="P40" s="520"/>
      <c r="Q40" s="520"/>
      <c r="R40" s="521" t="s">
        <v>112</v>
      </c>
      <c r="S40" s="521"/>
      <c r="T40" s="521"/>
      <c r="U40" s="522"/>
      <c r="V40" s="523">
        <v>0</v>
      </c>
      <c r="W40" s="524"/>
      <c r="X40" s="524"/>
      <c r="Y40" s="524"/>
      <c r="Z40" s="525"/>
      <c r="AA40" s="190"/>
      <c r="AB40" s="190"/>
      <c r="AC40" s="190"/>
      <c r="AD40" s="190"/>
      <c r="AE40" s="190"/>
      <c r="AF40" s="190"/>
      <c r="AG40" s="190"/>
      <c r="AH40" s="190"/>
      <c r="AI40" s="190"/>
      <c r="AJ40" s="190"/>
      <c r="AK40" s="187"/>
      <c r="AR40" s="109"/>
    </row>
    <row r="41" spans="1:44" ht="18" customHeight="1" thickTop="1" thickBot="1" x14ac:dyDescent="0.35">
      <c r="A41" s="112" t="s">
        <v>114</v>
      </c>
      <c r="B41" s="62" t="s">
        <v>115</v>
      </c>
      <c r="C41" s="62"/>
      <c r="D41" s="62"/>
      <c r="E41" s="113"/>
      <c r="F41" s="196" t="s">
        <v>116</v>
      </c>
      <c r="G41" s="195">
        <v>0</v>
      </c>
      <c r="H41" s="405">
        <f>H40*G41/1.08</f>
        <v>0</v>
      </c>
      <c r="I41" s="406"/>
      <c r="J41" s="406"/>
      <c r="K41" s="406"/>
      <c r="L41" s="407"/>
      <c r="M41" s="61">
        <f>ROUND(H41*0.08,0)</f>
        <v>0</v>
      </c>
      <c r="N41" s="48"/>
      <c r="O41" s="479" t="s">
        <v>117</v>
      </c>
      <c r="P41" s="480"/>
      <c r="Q41" s="480"/>
      <c r="R41" s="480"/>
      <c r="S41" s="480"/>
      <c r="T41" s="480"/>
      <c r="U41" s="481"/>
      <c r="V41" s="485">
        <f>I45+V40</f>
        <v>25059003</v>
      </c>
      <c r="W41" s="486"/>
      <c r="X41" s="486"/>
      <c r="Y41" s="486"/>
      <c r="Z41" s="487"/>
      <c r="AA41" s="190"/>
      <c r="AB41" s="190"/>
      <c r="AC41" s="190"/>
      <c r="AD41" s="190"/>
      <c r="AE41" s="190"/>
      <c r="AF41" s="190"/>
      <c r="AG41" s="190"/>
      <c r="AH41" s="190"/>
      <c r="AI41" s="190"/>
      <c r="AJ41" s="190"/>
      <c r="AK41" s="281"/>
    </row>
    <row r="42" spans="1:44" ht="18" customHeight="1" thickTop="1" thickBot="1" x14ac:dyDescent="0.35">
      <c r="A42" s="105"/>
      <c r="B42" s="498"/>
      <c r="C42" s="498"/>
      <c r="D42" s="498"/>
      <c r="E42" s="498"/>
      <c r="F42" s="498"/>
      <c r="G42" s="499"/>
      <c r="H42" s="500"/>
      <c r="I42" s="501"/>
      <c r="J42" s="501"/>
      <c r="K42" s="501"/>
      <c r="L42" s="502"/>
      <c r="M42" s="114"/>
      <c r="N42" s="48"/>
      <c r="O42" s="479" t="s">
        <v>120</v>
      </c>
      <c r="P42" s="480"/>
      <c r="Q42" s="480"/>
      <c r="R42" s="480"/>
      <c r="S42" s="480"/>
      <c r="T42" s="480"/>
      <c r="U42" s="481"/>
      <c r="V42" s="482">
        <f>V41/H37</f>
        <v>0.10895218695652174</v>
      </c>
      <c r="W42" s="483"/>
      <c r="X42" s="483"/>
      <c r="Y42" s="483"/>
      <c r="Z42" s="484"/>
      <c r="AA42" s="190"/>
      <c r="AB42" s="190"/>
      <c r="AC42" s="190"/>
      <c r="AD42" s="190"/>
      <c r="AE42" s="190"/>
      <c r="AF42" s="190"/>
      <c r="AG42" s="190"/>
      <c r="AH42" s="190"/>
      <c r="AI42" s="190"/>
      <c r="AJ42" s="190"/>
      <c r="AK42" s="281"/>
    </row>
    <row r="43" spans="1:44" ht="18" customHeight="1" thickTop="1" x14ac:dyDescent="0.3">
      <c r="A43" s="449" t="s">
        <v>123</v>
      </c>
      <c r="B43" s="450"/>
      <c r="C43" s="450"/>
      <c r="D43" s="450"/>
      <c r="E43" s="450"/>
      <c r="F43" s="450"/>
      <c r="G43" s="451"/>
      <c r="H43" s="390">
        <f>H40-H41</f>
        <v>230000000</v>
      </c>
      <c r="I43" s="391"/>
      <c r="J43" s="391"/>
      <c r="K43" s="391"/>
      <c r="L43" s="392"/>
      <c r="M43" s="90">
        <f>SUM(M37:M42)</f>
        <v>0</v>
      </c>
      <c r="N43" s="48"/>
      <c r="O43" s="192" t="s">
        <v>205</v>
      </c>
      <c r="P43" s="48"/>
      <c r="Q43" s="48"/>
      <c r="R43" s="48"/>
      <c r="S43" s="48"/>
      <c r="T43" s="48"/>
      <c r="U43" s="48"/>
      <c r="V43" s="48"/>
      <c r="W43" s="48"/>
      <c r="X43" s="48"/>
      <c r="Y43" s="48"/>
      <c r="Z43" s="48"/>
      <c r="AA43" s="48"/>
      <c r="AB43" s="48"/>
      <c r="AC43" s="48"/>
      <c r="AD43" s="48"/>
      <c r="AE43" s="48"/>
      <c r="AF43" s="48"/>
      <c r="AG43" s="48"/>
      <c r="AH43" s="48"/>
      <c r="AI43" s="48"/>
      <c r="AJ43" s="48"/>
      <c r="AK43" s="281"/>
    </row>
    <row r="44" spans="1:44" ht="18" customHeight="1" thickBot="1" x14ac:dyDescent="0.35">
      <c r="A44" s="48"/>
      <c r="B44" s="48"/>
      <c r="C44" s="48"/>
      <c r="D44" s="48"/>
      <c r="E44" s="48"/>
      <c r="F44" s="48"/>
      <c r="G44" s="48"/>
      <c r="H44" s="48"/>
      <c r="I44" s="48"/>
      <c r="J44" s="48"/>
      <c r="K44" s="48"/>
      <c r="L44" s="48"/>
      <c r="M44" s="48"/>
      <c r="N44" s="48"/>
      <c r="O44" s="115"/>
      <c r="P44" s="95" t="s">
        <v>210</v>
      </c>
      <c r="Q44" s="95"/>
      <c r="R44" s="95"/>
      <c r="S44" s="95"/>
      <c r="T44" s="666" t="str">
        <f>概要!K7</f>
        <v>世田谷区松原1丁目18番7号</v>
      </c>
      <c r="U44" s="666"/>
      <c r="V44" s="666"/>
      <c r="W44" s="666"/>
      <c r="X44" s="666"/>
      <c r="Y44" s="666"/>
      <c r="Z44" s="666"/>
      <c r="AA44" s="666"/>
      <c r="AB44" s="666"/>
      <c r="AC44" s="666"/>
      <c r="AD44" s="666"/>
      <c r="AE44" s="666"/>
      <c r="AF44" s="666"/>
      <c r="AG44" s="666"/>
      <c r="AH44" s="666"/>
      <c r="AI44" s="666"/>
      <c r="AJ44" s="116"/>
      <c r="AK44" s="281"/>
    </row>
    <row r="45" spans="1:44" ht="18" customHeight="1" thickTop="1" thickBot="1" x14ac:dyDescent="0.35">
      <c r="A45" s="374" t="s">
        <v>125</v>
      </c>
      <c r="B45" s="375"/>
      <c r="C45" s="375"/>
      <c r="D45" s="375"/>
      <c r="E45" s="375"/>
      <c r="F45" s="375"/>
      <c r="G45" s="375"/>
      <c r="H45" s="376"/>
      <c r="I45" s="393">
        <f>H43-H31</f>
        <v>25059003</v>
      </c>
      <c r="J45" s="394"/>
      <c r="K45" s="394"/>
      <c r="L45" s="394"/>
      <c r="M45" s="395"/>
      <c r="N45" s="48"/>
      <c r="O45" s="117"/>
      <c r="P45" s="48" t="s">
        <v>211</v>
      </c>
      <c r="Q45" s="48"/>
      <c r="R45" s="48"/>
      <c r="S45" s="48"/>
      <c r="T45" s="372" t="str">
        <f>概要!G9</f>
        <v>京王・京王井の頭線　「明大前」駅　徒歩約7分　</v>
      </c>
      <c r="U45" s="372"/>
      <c r="V45" s="372"/>
      <c r="W45" s="372"/>
      <c r="X45" s="372"/>
      <c r="Y45" s="372"/>
      <c r="Z45" s="372"/>
      <c r="AA45" s="372"/>
      <c r="AB45" s="372"/>
      <c r="AC45" s="372"/>
      <c r="AD45" s="372"/>
      <c r="AE45" s="372"/>
      <c r="AF45" s="372"/>
      <c r="AG45" s="372"/>
      <c r="AH45" s="372"/>
      <c r="AI45" s="372"/>
      <c r="AJ45" s="118"/>
      <c r="AK45" s="187"/>
    </row>
    <row r="46" spans="1:44" ht="18" customHeight="1" thickTop="1" thickBot="1" x14ac:dyDescent="0.35">
      <c r="A46" s="374" t="s">
        <v>126</v>
      </c>
      <c r="B46" s="375"/>
      <c r="C46" s="375"/>
      <c r="D46" s="375"/>
      <c r="E46" s="375"/>
      <c r="F46" s="375"/>
      <c r="G46" s="375"/>
      <c r="H46" s="376"/>
      <c r="I46" s="455">
        <f>I45/H37</f>
        <v>0.10895218695652174</v>
      </c>
      <c r="J46" s="456"/>
      <c r="K46" s="456"/>
      <c r="L46" s="456"/>
      <c r="M46" s="457"/>
      <c r="N46" s="48"/>
      <c r="O46" s="117"/>
      <c r="P46" s="48"/>
      <c r="Q46" s="48"/>
      <c r="R46" s="48"/>
      <c r="S46" s="48"/>
      <c r="T46" s="120"/>
      <c r="U46" s="120"/>
      <c r="V46" s="120"/>
      <c r="W46" s="120"/>
      <c r="X46" s="120"/>
      <c r="Y46" s="120"/>
      <c r="Z46" s="120"/>
      <c r="AA46" s="120"/>
      <c r="AB46" s="120"/>
      <c r="AC46" s="120"/>
      <c r="AD46" s="120"/>
      <c r="AE46" s="120"/>
      <c r="AF46" s="120"/>
      <c r="AG46" s="120"/>
      <c r="AH46" s="120"/>
      <c r="AI46" s="120"/>
      <c r="AJ46" s="119"/>
      <c r="AK46" s="187"/>
    </row>
    <row r="47" spans="1:44" ht="18" customHeight="1" thickTop="1" thickBot="1" x14ac:dyDescent="0.35">
      <c r="A47" s="452" t="s">
        <v>258</v>
      </c>
      <c r="B47" s="453"/>
      <c r="C47" s="453"/>
      <c r="D47" s="453"/>
      <c r="E47" s="453"/>
      <c r="F47" s="453"/>
      <c r="G47" s="453"/>
      <c r="H47" s="454"/>
      <c r="I47" s="455">
        <f>V37/H37</f>
        <v>0</v>
      </c>
      <c r="J47" s="456"/>
      <c r="K47" s="456"/>
      <c r="L47" s="456"/>
      <c r="M47" s="457"/>
      <c r="N47" s="48"/>
      <c r="O47" s="117"/>
      <c r="P47" s="48" t="s">
        <v>212</v>
      </c>
      <c r="Q47" s="48"/>
      <c r="R47" s="48"/>
      <c r="S47" s="48"/>
      <c r="T47" s="488">
        <f>概要!K10</f>
        <v>353.04</v>
      </c>
      <c r="U47" s="488"/>
      <c r="V47" s="488"/>
      <c r="W47" s="488"/>
      <c r="X47" s="649">
        <f>T47/3.305785</f>
        <v>106.79460400479765</v>
      </c>
      <c r="Y47" s="649"/>
      <c r="Z47" s="649"/>
      <c r="AA47" s="448"/>
      <c r="AB47" s="448"/>
      <c r="AC47" s="650" t="s">
        <v>203</v>
      </c>
      <c r="AD47" s="650"/>
      <c r="AE47" s="650"/>
      <c r="AF47" s="651" t="str">
        <f>概要!K11</f>
        <v>所有権</v>
      </c>
      <c r="AG47" s="651"/>
      <c r="AH47" s="651"/>
      <c r="AI47" s="651"/>
      <c r="AJ47" s="119"/>
      <c r="AK47" s="48"/>
    </row>
    <row r="48" spans="1:44" ht="18" customHeight="1" thickTop="1" x14ac:dyDescent="0.3">
      <c r="A48" s="48"/>
      <c r="B48" s="48"/>
      <c r="C48" s="48"/>
      <c r="D48" s="48"/>
      <c r="E48" s="48"/>
      <c r="F48" s="48"/>
      <c r="G48" s="48"/>
      <c r="H48" s="48"/>
      <c r="I48" s="48"/>
      <c r="J48" s="48"/>
      <c r="K48" s="48"/>
      <c r="L48" s="48"/>
      <c r="M48" s="48"/>
      <c r="N48" s="48"/>
      <c r="O48" s="117"/>
      <c r="P48" s="48" t="s">
        <v>213</v>
      </c>
      <c r="Q48" s="48"/>
      <c r="R48" s="48"/>
      <c r="S48" s="48"/>
      <c r="T48" s="372" t="str">
        <f>概要!K15</f>
        <v>第1種低層住居専用地域</v>
      </c>
      <c r="U48" s="372"/>
      <c r="V48" s="372"/>
      <c r="W48" s="372"/>
      <c r="X48" s="372"/>
      <c r="Y48" s="372"/>
      <c r="Z48" s="372"/>
      <c r="AA48" s="372"/>
      <c r="AB48" s="372"/>
      <c r="AC48" s="372"/>
      <c r="AD48" s="372"/>
      <c r="AE48" s="372"/>
      <c r="AF48" s="372"/>
      <c r="AG48" s="372"/>
      <c r="AH48" s="372"/>
      <c r="AI48" s="372"/>
      <c r="AJ48" s="119"/>
      <c r="AK48" s="48"/>
    </row>
    <row r="49" spans="1:41" ht="18" customHeight="1" x14ac:dyDescent="0.3">
      <c r="A49" s="458" t="s">
        <v>127</v>
      </c>
      <c r="B49" s="461" t="s">
        <v>128</v>
      </c>
      <c r="C49" s="462"/>
      <c r="D49" s="462"/>
      <c r="E49" s="463"/>
      <c r="F49" s="464">
        <f>F64</f>
        <v>0</v>
      </c>
      <c r="G49" s="465"/>
      <c r="H49" s="466"/>
      <c r="I49" s="467">
        <v>250000000</v>
      </c>
      <c r="J49" s="468"/>
      <c r="K49" s="468"/>
      <c r="L49" s="468"/>
      <c r="M49" s="469"/>
      <c r="N49" s="48"/>
      <c r="O49" s="117"/>
      <c r="P49" s="48" t="s">
        <v>166</v>
      </c>
      <c r="Q49" s="48"/>
      <c r="R49" s="48"/>
      <c r="S49" s="98"/>
      <c r="T49" s="497" t="e">
        <f>概要!#REF!</f>
        <v>#REF!</v>
      </c>
      <c r="U49" s="497"/>
      <c r="V49" s="497"/>
      <c r="W49" s="497"/>
      <c r="X49" s="497"/>
      <c r="Y49" s="497"/>
      <c r="Z49" s="497" t="e">
        <f>概要!#REF!</f>
        <v>#REF!</v>
      </c>
      <c r="AA49" s="497"/>
      <c r="AB49" s="497"/>
      <c r="AC49" s="497"/>
      <c r="AD49" s="497"/>
      <c r="AE49" s="497"/>
      <c r="AF49" s="497"/>
      <c r="AG49" s="497"/>
      <c r="AH49" s="497"/>
      <c r="AI49" s="497"/>
      <c r="AJ49" s="122"/>
      <c r="AK49" s="48"/>
    </row>
    <row r="50" spans="1:41" ht="18" customHeight="1" x14ac:dyDescent="0.3">
      <c r="A50" s="459"/>
      <c r="B50" s="470" t="s">
        <v>129</v>
      </c>
      <c r="C50" s="471"/>
      <c r="D50" s="471"/>
      <c r="E50" s="472"/>
      <c r="F50" s="473">
        <f>I75</f>
        <v>0.14025379503999996</v>
      </c>
      <c r="G50" s="474"/>
      <c r="H50" s="475"/>
      <c r="I50" s="476">
        <f>I73</f>
        <v>35063448.75999999</v>
      </c>
      <c r="J50" s="477"/>
      <c r="K50" s="477"/>
      <c r="L50" s="477"/>
      <c r="M50" s="478"/>
      <c r="N50" s="121"/>
      <c r="O50" s="117"/>
      <c r="P50" s="48" t="s">
        <v>214</v>
      </c>
      <c r="Q50" s="48"/>
      <c r="R50" s="48"/>
      <c r="S50" s="48"/>
      <c r="T50" s="488" t="e">
        <f>概要!#REF!</f>
        <v>#REF!</v>
      </c>
      <c r="U50" s="488"/>
      <c r="V50" s="488"/>
      <c r="W50" s="488"/>
      <c r="X50" s="491">
        <v>235</v>
      </c>
      <c r="Y50" s="491"/>
      <c r="Z50" s="491"/>
      <c r="AA50" s="491"/>
      <c r="AB50" s="187"/>
      <c r="AC50" s="493" t="s">
        <v>14</v>
      </c>
      <c r="AD50" s="493"/>
      <c r="AE50" s="493"/>
      <c r="AF50" s="494" t="e">
        <f>概要!#REF!</f>
        <v>#REF!</v>
      </c>
      <c r="AG50" s="494"/>
      <c r="AH50" s="494"/>
      <c r="AI50" s="494"/>
      <c r="AJ50" s="119"/>
      <c r="AK50" s="48"/>
    </row>
    <row r="51" spans="1:41" ht="18" customHeight="1" x14ac:dyDescent="0.3">
      <c r="A51" s="459"/>
      <c r="B51" s="461" t="s">
        <v>128</v>
      </c>
      <c r="C51" s="462"/>
      <c r="D51" s="462"/>
      <c r="E51" s="463"/>
      <c r="F51" s="464">
        <f>F81</f>
        <v>0</v>
      </c>
      <c r="G51" s="465"/>
      <c r="H51" s="466"/>
      <c r="I51" s="467">
        <v>230000000</v>
      </c>
      <c r="J51" s="468"/>
      <c r="K51" s="468"/>
      <c r="L51" s="468"/>
      <c r="M51" s="469"/>
      <c r="N51" s="48"/>
      <c r="O51" s="117"/>
      <c r="P51" s="48" t="s">
        <v>204</v>
      </c>
      <c r="Q51" s="48"/>
      <c r="R51" s="48"/>
      <c r="S51" s="48"/>
      <c r="T51" s="372" t="e">
        <f>概要!#REF!</f>
        <v>#REF!</v>
      </c>
      <c r="U51" s="372"/>
      <c r="V51" s="372"/>
      <c r="W51" s="372"/>
      <c r="X51" s="372"/>
      <c r="Y51" s="372"/>
      <c r="Z51" s="372"/>
      <c r="AA51" s="372"/>
      <c r="AB51" s="372"/>
      <c r="AC51" s="372"/>
      <c r="AD51" s="372"/>
      <c r="AE51" s="372"/>
      <c r="AF51" s="372"/>
      <c r="AG51" s="372"/>
      <c r="AH51" s="372"/>
      <c r="AI51" s="372"/>
      <c r="AJ51" s="119"/>
      <c r="AK51" s="48"/>
    </row>
    <row r="52" spans="1:41" ht="18" customHeight="1" x14ac:dyDescent="0.3">
      <c r="A52" s="460"/>
      <c r="B52" s="470" t="s">
        <v>129</v>
      </c>
      <c r="C52" s="471"/>
      <c r="D52" s="471"/>
      <c r="E52" s="472"/>
      <c r="F52" s="473">
        <f>I92</f>
        <v>6.790871634782604E-2</v>
      </c>
      <c r="G52" s="474"/>
      <c r="H52" s="475"/>
      <c r="I52" s="476">
        <f>I90</f>
        <v>15619004.75999999</v>
      </c>
      <c r="J52" s="477"/>
      <c r="K52" s="477"/>
      <c r="L52" s="477"/>
      <c r="M52" s="478"/>
      <c r="N52" s="48"/>
      <c r="O52" s="117"/>
      <c r="P52" s="371" t="s">
        <v>15</v>
      </c>
      <c r="Q52" s="371"/>
      <c r="R52" s="187"/>
      <c r="S52" s="187"/>
      <c r="T52" s="372" t="e">
        <f>概要!#REF!</f>
        <v>#REF!</v>
      </c>
      <c r="U52" s="372"/>
      <c r="V52" s="372"/>
      <c r="W52" s="372"/>
      <c r="X52" s="372"/>
      <c r="Y52" s="372"/>
      <c r="Z52" s="372"/>
      <c r="AA52" s="372"/>
      <c r="AB52" s="372"/>
      <c r="AC52" s="372"/>
      <c r="AD52" s="372"/>
      <c r="AE52" s="372"/>
      <c r="AF52" s="372"/>
      <c r="AG52" s="372"/>
      <c r="AH52" s="372"/>
      <c r="AI52" s="372"/>
      <c r="AJ52" s="119"/>
      <c r="AK52" s="282" t="s">
        <v>261</v>
      </c>
    </row>
    <row r="53" spans="1:41" ht="18" customHeight="1" x14ac:dyDescent="0.3">
      <c r="A53" s="193"/>
      <c r="B53" s="193"/>
      <c r="C53" s="193"/>
      <c r="D53" s="193"/>
      <c r="E53" s="193"/>
      <c r="F53" s="194"/>
      <c r="G53" s="194"/>
      <c r="H53" s="194"/>
      <c r="I53" s="194"/>
      <c r="J53" s="194"/>
      <c r="K53" s="194"/>
      <c r="L53" s="194"/>
      <c r="M53" s="194"/>
      <c r="N53" s="48"/>
      <c r="O53" s="188"/>
      <c r="P53" s="492" t="s">
        <v>130</v>
      </c>
      <c r="Q53" s="492"/>
      <c r="R53" s="187"/>
      <c r="S53" s="187"/>
      <c r="T53" s="495" t="e">
        <f>概要!#REF!</f>
        <v>#REF!</v>
      </c>
      <c r="U53" s="495"/>
      <c r="V53" s="495"/>
      <c r="W53" s="495"/>
      <c r="X53" s="495"/>
      <c r="Y53" s="495"/>
      <c r="Z53" s="496" t="e">
        <f>ROUNDUP((AD9-T53)/365,0)</f>
        <v>#REF!</v>
      </c>
      <c r="AA53" s="496"/>
      <c r="AB53" s="496"/>
      <c r="AC53" s="190"/>
      <c r="AD53" s="190"/>
      <c r="AE53" s="190"/>
      <c r="AF53" s="190"/>
      <c r="AG53" s="190"/>
      <c r="AH53" s="190"/>
      <c r="AI53" s="190"/>
      <c r="AJ53" s="191"/>
      <c r="AK53" s="123">
        <v>1</v>
      </c>
      <c r="AL53" s="124" t="s">
        <v>260</v>
      </c>
    </row>
    <row r="54" spans="1:41" ht="18" customHeight="1" x14ac:dyDescent="0.3">
      <c r="A54" s="440" t="s">
        <v>113</v>
      </c>
      <c r="B54" s="441"/>
      <c r="C54" s="441"/>
      <c r="D54" s="442"/>
      <c r="E54" s="443">
        <v>42785</v>
      </c>
      <c r="F54" s="444"/>
      <c r="G54" s="444"/>
      <c r="H54" s="444"/>
      <c r="I54" s="445"/>
      <c r="J54" s="131"/>
      <c r="K54" s="131"/>
      <c r="L54" s="131"/>
      <c r="M54" s="131"/>
      <c r="N54" s="48"/>
      <c r="O54" s="188"/>
      <c r="P54" s="490" t="s">
        <v>208</v>
      </c>
      <c r="Q54" s="490"/>
      <c r="R54" s="490"/>
      <c r="S54" s="490"/>
      <c r="T54" s="489" t="e">
        <f>概要!#REF!/12</f>
        <v>#REF!</v>
      </c>
      <c r="U54" s="489"/>
      <c r="V54" s="489"/>
      <c r="W54" s="489"/>
      <c r="X54" s="489"/>
      <c r="Y54" s="493" t="s">
        <v>131</v>
      </c>
      <c r="Z54" s="493"/>
      <c r="AA54" s="493"/>
      <c r="AB54" s="493"/>
      <c r="AC54" s="187"/>
      <c r="AD54" s="187"/>
      <c r="AE54" s="187"/>
      <c r="AF54" s="187"/>
      <c r="AG54" s="187"/>
      <c r="AH54" s="187"/>
      <c r="AI54" s="187"/>
      <c r="AJ54" s="189"/>
      <c r="AK54" s="48"/>
    </row>
    <row r="55" spans="1:41" ht="18" customHeight="1" x14ac:dyDescent="0.3">
      <c r="A55" s="440" t="s">
        <v>118</v>
      </c>
      <c r="B55" s="441"/>
      <c r="C55" s="441"/>
      <c r="D55" s="442"/>
      <c r="E55" s="443">
        <v>42881</v>
      </c>
      <c r="F55" s="444"/>
      <c r="G55" s="444"/>
      <c r="H55" s="444"/>
      <c r="I55" s="445"/>
      <c r="J55" s="48"/>
      <c r="K55" s="48"/>
      <c r="L55" s="48"/>
      <c r="M55" s="48"/>
      <c r="N55" s="48"/>
      <c r="O55" s="117"/>
      <c r="P55" s="48" t="s">
        <v>257</v>
      </c>
      <c r="Q55" s="48"/>
      <c r="R55" s="48"/>
      <c r="S55" s="48"/>
      <c r="T55" s="370">
        <f>概要!P19</f>
        <v>0</v>
      </c>
      <c r="U55" s="370"/>
      <c r="V55" s="370"/>
      <c r="W55" s="370"/>
      <c r="X55" s="370"/>
      <c r="Z55" s="120"/>
      <c r="AA55" s="120"/>
      <c r="AB55" s="120"/>
      <c r="AC55" s="120"/>
      <c r="AD55" s="120"/>
      <c r="AE55" s="120"/>
      <c r="AF55" s="120"/>
      <c r="AG55" s="120"/>
      <c r="AH55" s="120"/>
      <c r="AI55" s="120"/>
      <c r="AJ55" s="119"/>
      <c r="AK55" s="126"/>
    </row>
    <row r="56" spans="1:41" ht="18" customHeight="1" x14ac:dyDescent="0.3">
      <c r="A56" s="440" t="s">
        <v>200</v>
      </c>
      <c r="B56" s="441"/>
      <c r="C56" s="441"/>
      <c r="D56" s="442"/>
      <c r="E56" s="443">
        <v>42789</v>
      </c>
      <c r="F56" s="444"/>
      <c r="G56" s="444"/>
      <c r="H56" s="444"/>
      <c r="I56" s="445"/>
      <c r="J56" s="48"/>
      <c r="K56" s="48"/>
      <c r="L56" s="48"/>
      <c r="M56" s="48"/>
      <c r="N56" s="48"/>
      <c r="O56" s="117"/>
      <c r="P56" s="48" t="s">
        <v>209</v>
      </c>
      <c r="Q56" s="48"/>
      <c r="R56" s="48"/>
      <c r="S56" s="48"/>
      <c r="T56" s="448" t="s">
        <v>58</v>
      </c>
      <c r="U56" s="448"/>
      <c r="V56" s="439">
        <v>130136900</v>
      </c>
      <c r="W56" s="439"/>
      <c r="X56" s="439"/>
      <c r="Y56" s="439"/>
      <c r="Z56" s="439"/>
      <c r="AA56" s="438">
        <v>28</v>
      </c>
      <c r="AB56" s="438"/>
      <c r="AC56" s="438"/>
      <c r="AD56" s="127"/>
      <c r="AE56" s="128"/>
      <c r="AF56" s="128"/>
      <c r="AG56" s="129"/>
      <c r="AH56" s="129"/>
      <c r="AI56" s="129"/>
      <c r="AJ56" s="119"/>
      <c r="AK56" s="48"/>
      <c r="AM56" s="130"/>
      <c r="AN56" s="130"/>
      <c r="AO56" s="130"/>
    </row>
    <row r="57" spans="1:41" ht="18" customHeight="1" x14ac:dyDescent="0.3">
      <c r="A57" s="440" t="s">
        <v>122</v>
      </c>
      <c r="B57" s="441"/>
      <c r="C57" s="441"/>
      <c r="D57" s="442"/>
      <c r="E57" s="443"/>
      <c r="F57" s="444"/>
      <c r="G57" s="444"/>
      <c r="H57" s="444"/>
      <c r="I57" s="445"/>
      <c r="J57" s="186"/>
      <c r="K57" s="186"/>
      <c r="L57" s="186"/>
      <c r="M57" s="186"/>
      <c r="N57" s="48"/>
      <c r="O57" s="117"/>
      <c r="P57" s="48"/>
      <c r="Q57" s="48"/>
      <c r="R57" s="48"/>
      <c r="S57" s="48"/>
      <c r="T57" s="448" t="s">
        <v>60</v>
      </c>
      <c r="U57" s="448"/>
      <c r="V57" s="439">
        <v>1913400</v>
      </c>
      <c r="W57" s="439"/>
      <c r="X57" s="439"/>
      <c r="Y57" s="439"/>
      <c r="Z57" s="439"/>
      <c r="AA57" s="438">
        <v>28</v>
      </c>
      <c r="AB57" s="438"/>
      <c r="AC57" s="438"/>
      <c r="AD57" s="132"/>
      <c r="AE57" s="132"/>
      <c r="AF57" s="132"/>
      <c r="AG57" s="133"/>
      <c r="AH57" s="133"/>
      <c r="AI57" s="133"/>
      <c r="AJ57" s="119"/>
      <c r="AK57" s="135"/>
    </row>
    <row r="58" spans="1:41" ht="18" customHeight="1" x14ac:dyDescent="0.3">
      <c r="A58" s="440" t="s">
        <v>124</v>
      </c>
      <c r="B58" s="441"/>
      <c r="C58" s="441"/>
      <c r="D58" s="442"/>
      <c r="E58" s="443" ph="1"/>
      <c r="F58" s="444" ph="1"/>
      <c r="G58" s="444" ph="1"/>
      <c r="H58" s="444" ph="1"/>
      <c r="I58" s="445" ph="1"/>
      <c r="J58" s="137"/>
      <c r="K58" s="137"/>
      <c r="L58" s="137"/>
      <c r="M58" s="137"/>
      <c r="N58" s="48"/>
      <c r="O58" s="117"/>
      <c r="P58" s="48" t="s">
        <v>215</v>
      </c>
      <c r="Q58" s="48"/>
      <c r="R58" s="48"/>
      <c r="S58" s="48"/>
      <c r="T58" s="134"/>
      <c r="U58" s="134"/>
      <c r="V58" s="439">
        <v>946220</v>
      </c>
      <c r="W58" s="439"/>
      <c r="X58" s="439"/>
      <c r="Y58" s="439"/>
      <c r="Z58" s="439"/>
      <c r="AA58" s="438">
        <v>28</v>
      </c>
      <c r="AB58" s="438"/>
      <c r="AC58" s="438"/>
      <c r="AD58" s="132"/>
      <c r="AE58" s="132"/>
      <c r="AF58" s="132"/>
      <c r="AG58" s="133"/>
      <c r="AH58" s="133"/>
      <c r="AI58" s="133"/>
      <c r="AJ58" s="119"/>
      <c r="AK58" s="48"/>
    </row>
    <row r="59" spans="1:41" ht="18" customHeight="1" x14ac:dyDescent="0.3">
      <c r="A59" s="125"/>
      <c r="B59" s="125"/>
      <c r="C59" s="125"/>
      <c r="D59" s="125"/>
      <c r="E59" s="125"/>
      <c r="F59" s="136"/>
      <c r="G59" s="136"/>
      <c r="H59" s="136"/>
      <c r="I59" s="137"/>
      <c r="J59" s="137"/>
      <c r="K59" s="137"/>
      <c r="L59" s="137"/>
      <c r="M59" s="137"/>
      <c r="N59" s="48"/>
      <c r="O59" s="138"/>
      <c r="P59" s="91" t="s">
        <v>216</v>
      </c>
      <c r="Q59" s="91"/>
      <c r="R59" s="91"/>
      <c r="S59" s="91"/>
      <c r="T59" s="91"/>
      <c r="U59" s="139"/>
      <c r="V59" s="446">
        <v>420000</v>
      </c>
      <c r="W59" s="446"/>
      <c r="X59" s="446"/>
      <c r="Y59" s="446"/>
      <c r="Z59" s="446"/>
      <c r="AA59" s="447">
        <v>28</v>
      </c>
      <c r="AB59" s="447"/>
      <c r="AC59" s="447"/>
      <c r="AD59" s="139"/>
      <c r="AE59" s="139"/>
      <c r="AF59" s="139"/>
      <c r="AG59" s="139"/>
      <c r="AH59" s="139"/>
      <c r="AI59" s="139"/>
      <c r="AJ59" s="140"/>
      <c r="AK59" s="141"/>
    </row>
    <row r="60" spans="1:41" ht="18" customHeight="1" x14ac:dyDescent="0.3">
      <c r="A60" s="125"/>
      <c r="B60" s="125"/>
      <c r="C60" s="125"/>
      <c r="D60" s="125"/>
      <c r="E60" s="125"/>
      <c r="F60" s="136"/>
      <c r="G60" s="136"/>
      <c r="H60" s="136"/>
      <c r="I60" s="137"/>
      <c r="J60" s="137"/>
      <c r="K60" s="137"/>
      <c r="L60" s="137"/>
      <c r="M60" s="137"/>
      <c r="N60" s="48"/>
      <c r="O60" s="48"/>
      <c r="P60" s="48"/>
      <c r="Q60" s="48"/>
      <c r="R60" s="48"/>
      <c r="S60" s="48"/>
      <c r="T60" s="48"/>
      <c r="U60" s="48"/>
      <c r="V60" s="48"/>
      <c r="W60" s="48"/>
      <c r="X60" s="48"/>
      <c r="Y60" s="48"/>
      <c r="Z60" s="48"/>
      <c r="AA60" s="48"/>
      <c r="AB60" s="48"/>
      <c r="AC60" s="48"/>
      <c r="AD60" s="48"/>
      <c r="AE60" s="48"/>
      <c r="AF60" s="48"/>
      <c r="AG60" s="48"/>
      <c r="AH60" s="48"/>
      <c r="AI60" s="48"/>
      <c r="AJ60" s="48"/>
      <c r="AK60" s="48"/>
    </row>
    <row r="61" spans="1:41" ht="18" customHeight="1" x14ac:dyDescent="0.3">
      <c r="A61" s="48"/>
      <c r="B61" s="48"/>
      <c r="C61" s="48"/>
      <c r="D61" s="48"/>
      <c r="E61" s="48"/>
      <c r="F61" s="48"/>
      <c r="G61" s="48"/>
      <c r="H61" s="48"/>
      <c r="I61" s="48"/>
      <c r="J61" s="48"/>
      <c r="K61" s="48"/>
      <c r="L61" s="48"/>
      <c r="M61" s="48"/>
      <c r="N61" s="48"/>
      <c r="O61" s="48"/>
      <c r="P61" s="48"/>
      <c r="Q61" s="48"/>
      <c r="R61" s="48"/>
      <c r="S61" s="48"/>
      <c r="T61" s="48"/>
      <c r="U61" s="48"/>
      <c r="V61" s="48"/>
      <c r="W61" s="48"/>
      <c r="X61" s="48"/>
      <c r="Y61" s="48"/>
      <c r="Z61" s="48"/>
      <c r="AA61" s="48"/>
      <c r="AB61" s="48"/>
      <c r="AC61" s="48"/>
      <c r="AD61" s="48"/>
      <c r="AE61" s="48"/>
      <c r="AF61" s="48"/>
      <c r="AG61" s="48"/>
      <c r="AH61" s="48"/>
      <c r="AI61" s="48"/>
      <c r="AJ61" s="48"/>
      <c r="AK61" s="48"/>
    </row>
    <row r="62" spans="1:41" ht="18" customHeight="1" x14ac:dyDescent="0.3">
      <c r="A62" s="51" t="s">
        <v>99</v>
      </c>
      <c r="B62" s="48"/>
      <c r="C62" s="48"/>
      <c r="D62" s="48"/>
      <c r="E62" s="48"/>
      <c r="F62" s="48"/>
      <c r="G62" s="48"/>
      <c r="H62" s="48"/>
      <c r="I62" s="48"/>
      <c r="J62" s="48"/>
      <c r="K62" s="48"/>
      <c r="L62" s="48"/>
      <c r="M62" s="48"/>
      <c r="N62" s="48"/>
      <c r="O62" s="48" t="s">
        <v>132</v>
      </c>
      <c r="P62" s="48"/>
      <c r="Q62" s="48"/>
      <c r="R62" s="48"/>
      <c r="S62" s="48"/>
      <c r="T62" s="48"/>
      <c r="U62" s="48"/>
      <c r="V62" s="48"/>
      <c r="W62" s="48"/>
      <c r="X62" s="48"/>
      <c r="Y62" s="48"/>
      <c r="Z62" s="48"/>
      <c r="AA62" s="48"/>
      <c r="AB62" s="48"/>
      <c r="AC62" s="48"/>
      <c r="AD62" s="48"/>
      <c r="AE62" s="48"/>
      <c r="AF62" s="48"/>
      <c r="AG62" s="48"/>
      <c r="AH62" s="48"/>
      <c r="AI62" s="48"/>
      <c r="AJ62" s="48"/>
      <c r="AK62" s="48"/>
    </row>
    <row r="63" spans="1:41" ht="18" customHeight="1" x14ac:dyDescent="0.3">
      <c r="A63" s="142" t="s">
        <v>42</v>
      </c>
      <c r="B63" s="53"/>
      <c r="C63" s="53"/>
      <c r="D63" s="53"/>
      <c r="E63" s="53"/>
      <c r="F63" s="53"/>
      <c r="G63" s="54"/>
      <c r="H63" s="408" t="s">
        <v>43</v>
      </c>
      <c r="I63" s="409"/>
      <c r="J63" s="409"/>
      <c r="K63" s="409"/>
      <c r="L63" s="410"/>
      <c r="M63" s="52" t="s">
        <v>44</v>
      </c>
      <c r="N63" s="48"/>
      <c r="O63" s="408" t="s">
        <v>133</v>
      </c>
      <c r="P63" s="409"/>
      <c r="Q63" s="409"/>
      <c r="R63" s="409"/>
      <c r="S63" s="409"/>
      <c r="T63" s="409"/>
      <c r="U63" s="410"/>
      <c r="V63" s="408" t="s">
        <v>134</v>
      </c>
      <c r="W63" s="409"/>
      <c r="X63" s="409"/>
      <c r="Y63" s="409"/>
      <c r="Z63" s="410"/>
      <c r="AA63" s="408" t="s">
        <v>44</v>
      </c>
      <c r="AB63" s="409"/>
      <c r="AC63" s="409"/>
      <c r="AD63" s="410"/>
      <c r="AE63" s="408" t="s">
        <v>135</v>
      </c>
      <c r="AF63" s="409"/>
      <c r="AG63" s="410"/>
      <c r="AH63" s="48"/>
      <c r="AI63" s="48"/>
      <c r="AJ63" s="48"/>
      <c r="AK63" s="48"/>
    </row>
    <row r="64" spans="1:41" ht="18" customHeight="1" x14ac:dyDescent="0.3">
      <c r="A64" s="55" t="s">
        <v>104</v>
      </c>
      <c r="B64" s="411" t="s">
        <v>105</v>
      </c>
      <c r="C64" s="411"/>
      <c r="D64" s="411"/>
      <c r="E64" s="411"/>
      <c r="F64" s="412">
        <f>ROUNDDOWN(V37/H64,4)</f>
        <v>0</v>
      </c>
      <c r="G64" s="413"/>
      <c r="H64" s="414">
        <f>I49</f>
        <v>250000000</v>
      </c>
      <c r="I64" s="415"/>
      <c r="J64" s="415"/>
      <c r="K64" s="415"/>
      <c r="L64" s="416"/>
      <c r="M64" s="103"/>
      <c r="N64" s="48"/>
      <c r="O64" s="423" t="s">
        <v>136</v>
      </c>
      <c r="P64" s="424"/>
      <c r="Q64" s="424"/>
      <c r="R64" s="424"/>
      <c r="S64" s="424"/>
      <c r="T64" s="424"/>
      <c r="U64" s="425"/>
      <c r="V64" s="426"/>
      <c r="W64" s="427"/>
      <c r="X64" s="427"/>
      <c r="Y64" s="427"/>
      <c r="Z64" s="428"/>
      <c r="AA64" s="426">
        <v>0</v>
      </c>
      <c r="AB64" s="427"/>
      <c r="AC64" s="427"/>
      <c r="AD64" s="428"/>
      <c r="AE64" s="429"/>
      <c r="AF64" s="430"/>
      <c r="AG64" s="431"/>
      <c r="AH64" s="48"/>
      <c r="AI64" s="48"/>
      <c r="AJ64" s="48"/>
      <c r="AK64" s="48"/>
    </row>
    <row r="65" spans="1:37" ht="18" customHeight="1" x14ac:dyDescent="0.3">
      <c r="A65" s="60"/>
      <c r="B65" s="417">
        <f>H65/X47/10000</f>
        <v>194.42289682601591</v>
      </c>
      <c r="C65" s="417"/>
      <c r="D65" s="417"/>
      <c r="E65" s="417"/>
      <c r="F65" s="418" t="s">
        <v>108</v>
      </c>
      <c r="G65" s="419"/>
      <c r="H65" s="420">
        <f>H64-H66-M66</f>
        <v>207633162.75999999</v>
      </c>
      <c r="I65" s="421"/>
      <c r="J65" s="421"/>
      <c r="K65" s="421"/>
      <c r="L65" s="422"/>
      <c r="M65" s="106"/>
      <c r="N65" s="48"/>
      <c r="O65" s="423" t="s">
        <v>137</v>
      </c>
      <c r="P65" s="424"/>
      <c r="Q65" s="424"/>
      <c r="R65" s="424"/>
      <c r="S65" s="424"/>
      <c r="T65" s="424"/>
      <c r="U65" s="425"/>
      <c r="V65" s="426"/>
      <c r="W65" s="427"/>
      <c r="X65" s="427"/>
      <c r="Y65" s="427"/>
      <c r="Z65" s="428"/>
      <c r="AA65" s="426">
        <v>0</v>
      </c>
      <c r="AB65" s="427"/>
      <c r="AC65" s="427"/>
      <c r="AD65" s="428"/>
      <c r="AE65" s="429"/>
      <c r="AF65" s="430"/>
      <c r="AG65" s="431"/>
      <c r="AH65" s="48"/>
      <c r="AI65" s="48"/>
      <c r="AJ65" s="48"/>
      <c r="AK65" s="48"/>
    </row>
    <row r="66" spans="1:37" ht="13.5" customHeight="1" x14ac:dyDescent="0.3">
      <c r="A66" s="60"/>
      <c r="B66" s="396">
        <f>(H66+M66)/X50/10000</f>
        <v>18.028441378723404</v>
      </c>
      <c r="C66" s="396"/>
      <c r="D66" s="396"/>
      <c r="E66" s="396"/>
      <c r="F66" s="397" t="s">
        <v>110</v>
      </c>
      <c r="G66" s="398"/>
      <c r="H66" s="420">
        <v>39228553</v>
      </c>
      <c r="I66" s="421"/>
      <c r="J66" s="421"/>
      <c r="K66" s="421"/>
      <c r="L66" s="422"/>
      <c r="M66" s="111">
        <f>H66*0.08</f>
        <v>3138284.24</v>
      </c>
      <c r="N66" s="48"/>
      <c r="O66" s="423" t="s">
        <v>138</v>
      </c>
      <c r="P66" s="424"/>
      <c r="Q66" s="424"/>
      <c r="R66" s="424"/>
      <c r="S66" s="424"/>
      <c r="T66" s="424"/>
      <c r="U66" s="425"/>
      <c r="V66" s="426"/>
      <c r="W66" s="427"/>
      <c r="X66" s="427"/>
      <c r="Y66" s="427"/>
      <c r="Z66" s="428"/>
      <c r="AA66" s="426"/>
      <c r="AB66" s="427"/>
      <c r="AC66" s="427"/>
      <c r="AD66" s="428"/>
      <c r="AE66" s="429"/>
      <c r="AF66" s="430"/>
      <c r="AG66" s="431"/>
      <c r="AH66" s="48"/>
      <c r="AI66" s="48"/>
      <c r="AJ66" s="48"/>
      <c r="AK66" s="48"/>
    </row>
    <row r="67" spans="1:37" ht="13.5" customHeight="1" x14ac:dyDescent="0.3">
      <c r="A67" s="60"/>
      <c r="B67" s="144"/>
      <c r="C67" s="144"/>
      <c r="D67" s="144"/>
      <c r="E67" s="144"/>
      <c r="F67" s="397" t="s">
        <v>111</v>
      </c>
      <c r="G67" s="398"/>
      <c r="H67" s="402">
        <f>SUM(H65:L66)</f>
        <v>246861715.75999999</v>
      </c>
      <c r="I67" s="403"/>
      <c r="J67" s="403"/>
      <c r="K67" s="403"/>
      <c r="L67" s="404"/>
      <c r="M67" s="106"/>
      <c r="N67" s="48"/>
      <c r="O67" s="423"/>
      <c r="P67" s="424"/>
      <c r="Q67" s="424"/>
      <c r="R67" s="424"/>
      <c r="S67" s="424"/>
      <c r="T67" s="424"/>
      <c r="U67" s="425"/>
      <c r="V67" s="426"/>
      <c r="W67" s="427"/>
      <c r="X67" s="427"/>
      <c r="Y67" s="427"/>
      <c r="Z67" s="428"/>
      <c r="AA67" s="426"/>
      <c r="AB67" s="427"/>
      <c r="AC67" s="427"/>
      <c r="AD67" s="428"/>
      <c r="AE67" s="429"/>
      <c r="AF67" s="430"/>
      <c r="AG67" s="431"/>
      <c r="AH67" s="48"/>
      <c r="AI67" s="48"/>
      <c r="AJ67" s="48"/>
      <c r="AK67" s="48"/>
    </row>
    <row r="68" spans="1:37" ht="13.5" customHeight="1" x14ac:dyDescent="0.3">
      <c r="A68" s="60" t="s">
        <v>114</v>
      </c>
      <c r="B68" s="62" t="s">
        <v>115</v>
      </c>
      <c r="C68" s="62"/>
      <c r="D68" s="62"/>
      <c r="E68" s="62"/>
      <c r="F68" s="283" t="s">
        <v>116</v>
      </c>
      <c r="G68" s="195">
        <v>0.03</v>
      </c>
      <c r="H68" s="405">
        <f>ROUND((H67*G68)/1.08,0)</f>
        <v>6857270</v>
      </c>
      <c r="I68" s="406"/>
      <c r="J68" s="406"/>
      <c r="K68" s="406"/>
      <c r="L68" s="407"/>
      <c r="M68" s="61">
        <f>ROUND(H68*0.08,0)</f>
        <v>548582</v>
      </c>
      <c r="N68" s="48"/>
      <c r="O68" s="423"/>
      <c r="P68" s="424"/>
      <c r="Q68" s="424"/>
      <c r="R68" s="424"/>
      <c r="S68" s="424"/>
      <c r="T68" s="424"/>
      <c r="U68" s="425"/>
      <c r="V68" s="426"/>
      <c r="W68" s="427"/>
      <c r="X68" s="427"/>
      <c r="Y68" s="427"/>
      <c r="Z68" s="428"/>
      <c r="AA68" s="426"/>
      <c r="AB68" s="427"/>
      <c r="AC68" s="427"/>
      <c r="AD68" s="428"/>
      <c r="AE68" s="429"/>
      <c r="AF68" s="430"/>
      <c r="AG68" s="431"/>
      <c r="AH68" s="48"/>
      <c r="AI68" s="48"/>
      <c r="AJ68" s="48"/>
      <c r="AK68" s="48"/>
    </row>
    <row r="69" spans="1:37" ht="13.5" customHeight="1" x14ac:dyDescent="0.3">
      <c r="A69" s="60" t="s">
        <v>119</v>
      </c>
      <c r="B69" s="62"/>
      <c r="C69" s="62"/>
      <c r="D69" s="62"/>
      <c r="E69" s="62"/>
      <c r="F69" s="62"/>
      <c r="G69" s="62"/>
      <c r="H69" s="384">
        <v>0</v>
      </c>
      <c r="I69" s="385"/>
      <c r="J69" s="385"/>
      <c r="K69" s="385"/>
      <c r="L69" s="386"/>
      <c r="M69" s="106"/>
      <c r="N69" s="48"/>
      <c r="O69" s="423"/>
      <c r="P69" s="424"/>
      <c r="Q69" s="424"/>
      <c r="R69" s="424"/>
      <c r="S69" s="424"/>
      <c r="T69" s="424"/>
      <c r="U69" s="425"/>
      <c r="V69" s="426"/>
      <c r="W69" s="427"/>
      <c r="X69" s="427"/>
      <c r="Y69" s="427"/>
      <c r="Z69" s="428"/>
      <c r="AA69" s="426"/>
      <c r="AB69" s="427"/>
      <c r="AC69" s="427"/>
      <c r="AD69" s="428"/>
      <c r="AE69" s="429"/>
      <c r="AF69" s="430"/>
      <c r="AG69" s="431"/>
      <c r="AH69" s="48"/>
      <c r="AI69" s="48"/>
      <c r="AJ69" s="48"/>
      <c r="AK69" s="48"/>
    </row>
    <row r="70" spans="1:37" ht="13.5" customHeight="1" thickBot="1" x14ac:dyDescent="0.35">
      <c r="A70" s="105" t="s">
        <v>121</v>
      </c>
      <c r="B70" s="78"/>
      <c r="C70" s="78"/>
      <c r="D70" s="78"/>
      <c r="E70" s="78"/>
      <c r="F70" s="78"/>
      <c r="G70" s="78"/>
      <c r="H70" s="387">
        <f>H64*U72*Z72</f>
        <v>0</v>
      </c>
      <c r="I70" s="388"/>
      <c r="J70" s="388"/>
      <c r="K70" s="388"/>
      <c r="L70" s="389"/>
      <c r="M70" s="114"/>
      <c r="N70" s="48"/>
      <c r="O70" s="423"/>
      <c r="P70" s="424"/>
      <c r="Q70" s="424"/>
      <c r="R70" s="424"/>
      <c r="S70" s="424"/>
      <c r="T70" s="424"/>
      <c r="U70" s="425"/>
      <c r="V70" s="426"/>
      <c r="W70" s="427"/>
      <c r="X70" s="427"/>
      <c r="Y70" s="427"/>
      <c r="Z70" s="428"/>
      <c r="AA70" s="426"/>
      <c r="AB70" s="427"/>
      <c r="AC70" s="427"/>
      <c r="AD70" s="428"/>
      <c r="AE70" s="429"/>
      <c r="AF70" s="430"/>
      <c r="AG70" s="431"/>
      <c r="AH70" s="48"/>
      <c r="AI70" s="48"/>
      <c r="AJ70" s="48"/>
      <c r="AK70" s="48"/>
    </row>
    <row r="71" spans="1:37" ht="13.5" customHeight="1" thickTop="1" x14ac:dyDescent="0.3">
      <c r="A71" s="145" t="s">
        <v>139</v>
      </c>
      <c r="B71" s="146"/>
      <c r="C71" s="146"/>
      <c r="D71" s="146"/>
      <c r="E71" s="146"/>
      <c r="F71" s="146"/>
      <c r="G71" s="147"/>
      <c r="H71" s="390">
        <f>H67-H68-H69-H70</f>
        <v>240004445.75999999</v>
      </c>
      <c r="I71" s="391"/>
      <c r="J71" s="391"/>
      <c r="K71" s="391"/>
      <c r="L71" s="392"/>
      <c r="M71" s="90">
        <f>SUM(M64:M70)</f>
        <v>3686866.24</v>
      </c>
      <c r="N71" s="48"/>
      <c r="O71" s="423"/>
      <c r="P71" s="424"/>
      <c r="Q71" s="424"/>
      <c r="R71" s="424"/>
      <c r="S71" s="424"/>
      <c r="T71" s="424"/>
      <c r="U71" s="425"/>
      <c r="V71" s="426"/>
      <c r="W71" s="427"/>
      <c r="X71" s="427"/>
      <c r="Y71" s="427"/>
      <c r="Z71" s="428"/>
      <c r="AA71" s="426"/>
      <c r="AB71" s="427"/>
      <c r="AC71" s="427"/>
      <c r="AD71" s="428"/>
      <c r="AE71" s="429"/>
      <c r="AF71" s="430"/>
      <c r="AG71" s="431"/>
      <c r="AH71" s="48"/>
      <c r="AI71" s="48"/>
      <c r="AJ71" s="48"/>
      <c r="AK71" s="48"/>
    </row>
    <row r="72" spans="1:37" ht="13.5" customHeight="1" thickBot="1" x14ac:dyDescent="0.35">
      <c r="A72" s="48"/>
      <c r="B72" s="48"/>
      <c r="C72" s="48"/>
      <c r="D72" s="48"/>
      <c r="E72" s="48"/>
      <c r="F72" s="48"/>
      <c r="G72" s="48"/>
      <c r="H72" s="48"/>
      <c r="I72" s="48"/>
      <c r="J72" s="48"/>
      <c r="K72" s="48"/>
      <c r="L72" s="48"/>
      <c r="M72" s="48"/>
      <c r="N72" s="48"/>
      <c r="O72" s="423"/>
      <c r="P72" s="424"/>
      <c r="Q72" s="424"/>
      <c r="R72" s="424"/>
      <c r="S72" s="424"/>
      <c r="T72" s="424"/>
      <c r="U72" s="425"/>
      <c r="V72" s="426"/>
      <c r="W72" s="427"/>
      <c r="X72" s="427"/>
      <c r="Y72" s="427"/>
      <c r="Z72" s="428"/>
      <c r="AA72" s="426"/>
      <c r="AB72" s="427"/>
      <c r="AC72" s="427"/>
      <c r="AD72" s="428"/>
      <c r="AE72" s="429"/>
      <c r="AF72" s="430"/>
      <c r="AG72" s="431"/>
      <c r="AH72" s="48"/>
      <c r="AI72" s="48"/>
      <c r="AJ72" s="48"/>
      <c r="AK72" s="48"/>
    </row>
    <row r="73" spans="1:37" ht="13.5" customHeight="1" thickTop="1" thickBot="1" x14ac:dyDescent="0.35">
      <c r="A73" s="374" t="s">
        <v>140</v>
      </c>
      <c r="B73" s="375"/>
      <c r="C73" s="375"/>
      <c r="D73" s="375"/>
      <c r="E73" s="375"/>
      <c r="F73" s="375"/>
      <c r="G73" s="375"/>
      <c r="H73" s="376"/>
      <c r="I73" s="393">
        <f>H71-H31</f>
        <v>35063448.75999999</v>
      </c>
      <c r="J73" s="394"/>
      <c r="K73" s="394"/>
      <c r="L73" s="394"/>
      <c r="M73" s="395"/>
      <c r="N73" s="48"/>
      <c r="O73" s="423"/>
      <c r="P73" s="424"/>
      <c r="Q73" s="424"/>
      <c r="R73" s="424"/>
      <c r="S73" s="424"/>
      <c r="T73" s="424"/>
      <c r="U73" s="425"/>
      <c r="V73" s="426"/>
      <c r="W73" s="427"/>
      <c r="X73" s="427"/>
      <c r="Y73" s="427"/>
      <c r="Z73" s="428"/>
      <c r="AA73" s="426"/>
      <c r="AB73" s="427"/>
      <c r="AC73" s="427"/>
      <c r="AD73" s="428"/>
      <c r="AE73" s="429"/>
      <c r="AF73" s="430"/>
      <c r="AG73" s="431"/>
      <c r="AH73" s="48"/>
      <c r="AI73" s="48"/>
      <c r="AJ73" s="48"/>
      <c r="AK73" s="48"/>
    </row>
    <row r="74" spans="1:37" ht="13.5" customHeight="1" thickTop="1" thickBot="1" x14ac:dyDescent="0.35">
      <c r="A74" s="48"/>
      <c r="B74" s="48"/>
      <c r="C74" s="48"/>
      <c r="D74" s="48"/>
      <c r="E74" s="48"/>
      <c r="F74" s="48"/>
      <c r="G74" s="48"/>
      <c r="H74" s="48"/>
      <c r="I74" s="48"/>
      <c r="J74" s="48"/>
      <c r="K74" s="48"/>
      <c r="L74" s="48"/>
      <c r="M74" s="48"/>
      <c r="N74" s="48"/>
      <c r="O74" s="423"/>
      <c r="P74" s="424"/>
      <c r="Q74" s="424"/>
      <c r="R74" s="424"/>
      <c r="S74" s="424"/>
      <c r="T74" s="424"/>
      <c r="U74" s="425"/>
      <c r="V74" s="426"/>
      <c r="W74" s="427"/>
      <c r="X74" s="427"/>
      <c r="Y74" s="427"/>
      <c r="Z74" s="428"/>
      <c r="AA74" s="426"/>
      <c r="AB74" s="427"/>
      <c r="AC74" s="427"/>
      <c r="AD74" s="428"/>
      <c r="AE74" s="429"/>
      <c r="AF74" s="430"/>
      <c r="AG74" s="431"/>
      <c r="AH74" s="48"/>
      <c r="AI74" s="48"/>
      <c r="AJ74" s="48"/>
      <c r="AK74" s="48"/>
    </row>
    <row r="75" spans="1:37" ht="13.5" customHeight="1" thickTop="1" thickBot="1" x14ac:dyDescent="0.35">
      <c r="A75" s="374" t="s">
        <v>141</v>
      </c>
      <c r="B75" s="375"/>
      <c r="C75" s="375"/>
      <c r="D75" s="375"/>
      <c r="E75" s="375"/>
      <c r="F75" s="375"/>
      <c r="G75" s="375"/>
      <c r="H75" s="376"/>
      <c r="I75" s="377">
        <f>I73/H64</f>
        <v>0.14025379503999996</v>
      </c>
      <c r="J75" s="377"/>
      <c r="K75" s="377"/>
      <c r="L75" s="377"/>
      <c r="M75" s="378"/>
      <c r="N75" s="48"/>
      <c r="O75" s="423"/>
      <c r="P75" s="424"/>
      <c r="Q75" s="424"/>
      <c r="R75" s="424"/>
      <c r="S75" s="424"/>
      <c r="T75" s="424"/>
      <c r="U75" s="425"/>
      <c r="V75" s="426"/>
      <c r="W75" s="427"/>
      <c r="X75" s="427"/>
      <c r="Y75" s="427"/>
      <c r="Z75" s="428"/>
      <c r="AA75" s="426"/>
      <c r="AB75" s="427"/>
      <c r="AC75" s="427"/>
      <c r="AD75" s="428"/>
      <c r="AE75" s="429"/>
      <c r="AF75" s="430"/>
      <c r="AG75" s="431"/>
      <c r="AH75" s="48"/>
      <c r="AI75" s="48"/>
      <c r="AJ75" s="48"/>
      <c r="AK75" s="48"/>
    </row>
    <row r="76" spans="1:37" ht="13.5" customHeight="1" thickTop="1" thickBot="1" x14ac:dyDescent="0.35">
      <c r="A76" s="48"/>
      <c r="B76" s="48"/>
      <c r="C76" s="48"/>
      <c r="D76" s="48"/>
      <c r="E76" s="48"/>
      <c r="F76" s="48"/>
      <c r="G76" s="48"/>
      <c r="H76" s="48"/>
      <c r="I76" s="48"/>
      <c r="J76" s="48"/>
      <c r="K76" s="48"/>
      <c r="L76" s="48"/>
      <c r="M76" s="48"/>
      <c r="N76" s="48"/>
      <c r="O76" s="423"/>
      <c r="P76" s="424"/>
      <c r="Q76" s="424"/>
      <c r="R76" s="424"/>
      <c r="S76" s="424"/>
      <c r="T76" s="424"/>
      <c r="U76" s="425"/>
      <c r="V76" s="426"/>
      <c r="W76" s="427"/>
      <c r="X76" s="427"/>
      <c r="Y76" s="427"/>
      <c r="Z76" s="428"/>
      <c r="AA76" s="426"/>
      <c r="AB76" s="427"/>
      <c r="AC76" s="427"/>
      <c r="AD76" s="428"/>
      <c r="AE76" s="429"/>
      <c r="AF76" s="430"/>
      <c r="AG76" s="431"/>
      <c r="AH76" s="48"/>
      <c r="AI76" s="48"/>
      <c r="AJ76" s="48"/>
      <c r="AK76" s="48"/>
    </row>
    <row r="77" spans="1:37" ht="13.5" customHeight="1" thickTop="1" thickBot="1" x14ac:dyDescent="0.35">
      <c r="A77" s="374" t="s">
        <v>142</v>
      </c>
      <c r="B77" s="375"/>
      <c r="C77" s="375"/>
      <c r="D77" s="375"/>
      <c r="E77" s="375"/>
      <c r="F77" s="375"/>
      <c r="G77" s="375"/>
      <c r="H77" s="376"/>
      <c r="I77" s="377">
        <f>F64</f>
        <v>0</v>
      </c>
      <c r="J77" s="377"/>
      <c r="K77" s="377"/>
      <c r="L77" s="377"/>
      <c r="M77" s="378"/>
      <c r="N77" s="48"/>
      <c r="O77" s="408" t="s">
        <v>143</v>
      </c>
      <c r="P77" s="409"/>
      <c r="Q77" s="409"/>
      <c r="R77" s="409"/>
      <c r="S77" s="409"/>
      <c r="T77" s="409"/>
      <c r="U77" s="410"/>
      <c r="V77" s="432">
        <f>SUM(V64:Z76)</f>
        <v>0</v>
      </c>
      <c r="W77" s="433"/>
      <c r="X77" s="433"/>
      <c r="Y77" s="433"/>
      <c r="Z77" s="434"/>
      <c r="AA77" s="432">
        <f>SUM(AA64:AD76)</f>
        <v>0</v>
      </c>
      <c r="AB77" s="433"/>
      <c r="AC77" s="433"/>
      <c r="AD77" s="434"/>
      <c r="AE77" s="435"/>
      <c r="AF77" s="436"/>
      <c r="AG77" s="437"/>
      <c r="AH77" s="48"/>
      <c r="AI77" s="48"/>
      <c r="AJ77" s="48"/>
      <c r="AK77" s="48"/>
    </row>
    <row r="78" spans="1:37" ht="13.5" customHeight="1" thickTop="1" x14ac:dyDescent="0.3">
      <c r="A78" s="48"/>
      <c r="B78" s="48"/>
      <c r="C78" s="48"/>
      <c r="D78" s="48"/>
      <c r="E78" s="48"/>
      <c r="F78" s="48"/>
      <c r="G78" s="48"/>
      <c r="H78" s="48"/>
      <c r="I78" s="48"/>
      <c r="J78" s="48"/>
      <c r="K78" s="48"/>
      <c r="L78" s="48"/>
      <c r="M78" s="48"/>
      <c r="N78" s="48"/>
      <c r="O78" s="48"/>
      <c r="P78" s="48"/>
      <c r="Q78" s="48"/>
      <c r="R78" s="48"/>
      <c r="S78" s="48"/>
      <c r="T78" s="48"/>
      <c r="U78" s="48"/>
      <c r="V78" s="48"/>
      <c r="W78" s="48"/>
      <c r="X78" s="48"/>
      <c r="Y78" s="48"/>
      <c r="Z78" s="48"/>
      <c r="AA78" s="48"/>
      <c r="AB78" s="48"/>
      <c r="AC78" s="48"/>
      <c r="AD78" s="48"/>
      <c r="AE78" s="48"/>
      <c r="AF78" s="48"/>
      <c r="AG78" s="48"/>
      <c r="AH78" s="48"/>
      <c r="AI78" s="48"/>
      <c r="AJ78" s="48"/>
      <c r="AK78" s="48"/>
    </row>
    <row r="79" spans="1:37" ht="13.5" customHeight="1" x14ac:dyDescent="0.3">
      <c r="A79" s="51" t="s">
        <v>99</v>
      </c>
      <c r="B79" s="48"/>
      <c r="C79" s="48"/>
      <c r="D79" s="48"/>
      <c r="E79" s="48"/>
      <c r="F79" s="48"/>
      <c r="G79" s="48"/>
      <c r="H79" s="48"/>
      <c r="I79" s="48"/>
      <c r="J79" s="48"/>
      <c r="K79" s="48"/>
      <c r="L79" s="48"/>
      <c r="M79" s="48"/>
      <c r="N79" s="48"/>
      <c r="O79" s="48"/>
      <c r="P79" s="48"/>
      <c r="Q79" s="48"/>
      <c r="R79" s="48"/>
      <c r="S79" s="48"/>
      <c r="T79" s="48"/>
      <c r="U79" s="48"/>
      <c r="V79" s="48"/>
      <c r="W79" s="48"/>
      <c r="X79" s="48"/>
      <c r="Y79" s="48"/>
      <c r="Z79" s="48"/>
      <c r="AA79" s="48"/>
      <c r="AB79" s="48"/>
      <c r="AC79" s="48"/>
      <c r="AD79" s="48"/>
      <c r="AE79" s="48"/>
      <c r="AF79" s="48"/>
      <c r="AG79" s="48"/>
      <c r="AH79" s="48"/>
      <c r="AI79" s="48"/>
      <c r="AJ79" s="48"/>
      <c r="AK79" s="48"/>
    </row>
    <row r="80" spans="1:37" ht="13.5" customHeight="1" x14ac:dyDescent="0.3">
      <c r="A80" s="142" t="s">
        <v>42</v>
      </c>
      <c r="B80" s="53"/>
      <c r="C80" s="53"/>
      <c r="D80" s="53"/>
      <c r="E80" s="53"/>
      <c r="F80" s="53"/>
      <c r="G80" s="54"/>
      <c r="H80" s="408" t="s">
        <v>43</v>
      </c>
      <c r="I80" s="409"/>
      <c r="J80" s="409"/>
      <c r="K80" s="409"/>
      <c r="L80" s="410"/>
      <c r="M80" s="52" t="s">
        <v>44</v>
      </c>
      <c r="N80" s="48"/>
      <c r="O80" s="48"/>
      <c r="P80" s="48"/>
      <c r="Q80" s="48"/>
      <c r="R80" s="48"/>
      <c r="S80" s="48"/>
      <c r="T80" s="48"/>
      <c r="U80" s="48"/>
      <c r="V80" s="48"/>
      <c r="W80" s="48"/>
      <c r="X80" s="48"/>
      <c r="Y80" s="48"/>
      <c r="Z80" s="48"/>
      <c r="AA80" s="48"/>
      <c r="AB80" s="48"/>
      <c r="AC80" s="48"/>
      <c r="AD80" s="48"/>
      <c r="AE80" s="48"/>
      <c r="AF80" s="48"/>
      <c r="AG80" s="48"/>
      <c r="AH80" s="48"/>
      <c r="AI80" s="48"/>
      <c r="AJ80" s="48"/>
      <c r="AK80" s="48"/>
    </row>
    <row r="81" spans="1:37" ht="13.5" customHeight="1" x14ac:dyDescent="0.3">
      <c r="A81" s="55" t="s">
        <v>104</v>
      </c>
      <c r="B81" s="411" t="s">
        <v>105</v>
      </c>
      <c r="C81" s="411"/>
      <c r="D81" s="411"/>
      <c r="E81" s="411"/>
      <c r="F81" s="412">
        <f>ROUNDDOWN(V37/H81,4)</f>
        <v>0</v>
      </c>
      <c r="G81" s="413"/>
      <c r="H81" s="414">
        <f>I51</f>
        <v>230000000</v>
      </c>
      <c r="I81" s="415"/>
      <c r="J81" s="415"/>
      <c r="K81" s="415"/>
      <c r="L81" s="416"/>
      <c r="M81" s="103"/>
      <c r="N81" s="48"/>
      <c r="O81" s="48"/>
      <c r="P81" s="48"/>
      <c r="Q81" s="48"/>
      <c r="R81" s="48"/>
      <c r="S81" s="48"/>
      <c r="T81" s="48"/>
      <c r="U81" s="48"/>
      <c r="V81" s="48"/>
      <c r="W81" s="48"/>
      <c r="X81" s="48"/>
      <c r="Y81" s="48"/>
      <c r="Z81" s="48"/>
      <c r="AA81" s="48"/>
      <c r="AB81" s="48"/>
      <c r="AC81" s="48"/>
      <c r="AD81" s="48"/>
      <c r="AE81" s="48"/>
      <c r="AF81" s="48"/>
      <c r="AG81" s="48"/>
      <c r="AH81" s="48"/>
      <c r="AI81" s="48"/>
      <c r="AJ81" s="48"/>
      <c r="AK81" s="48"/>
    </row>
    <row r="82" spans="1:37" ht="13.5" customHeight="1" x14ac:dyDescent="0.3">
      <c r="A82" s="60"/>
      <c r="B82" s="417">
        <f>H82/X47/10000</f>
        <v>175.69535886997696</v>
      </c>
      <c r="C82" s="417"/>
      <c r="D82" s="417"/>
      <c r="E82" s="417"/>
      <c r="F82" s="418" t="s">
        <v>108</v>
      </c>
      <c r="G82" s="419"/>
      <c r="H82" s="420">
        <f>H81-H83-M83</f>
        <v>187633162.75999999</v>
      </c>
      <c r="I82" s="421"/>
      <c r="J82" s="421"/>
      <c r="K82" s="421"/>
      <c r="L82" s="422"/>
      <c r="M82" s="106"/>
      <c r="N82" s="48"/>
      <c r="O82" s="48"/>
      <c r="P82" s="48"/>
      <c r="Q82" s="48"/>
      <c r="R82" s="48"/>
      <c r="S82" s="48"/>
      <c r="T82" s="48"/>
      <c r="U82" s="48"/>
      <c r="V82" s="48"/>
      <c r="W82" s="48"/>
      <c r="X82" s="48"/>
      <c r="Y82" s="48"/>
      <c r="Z82" s="48"/>
      <c r="AA82" s="48"/>
      <c r="AB82" s="48"/>
      <c r="AC82" s="48"/>
      <c r="AD82" s="48"/>
      <c r="AE82" s="48"/>
      <c r="AF82" s="48"/>
      <c r="AG82" s="48"/>
      <c r="AH82" s="48"/>
      <c r="AI82" s="48"/>
      <c r="AJ82" s="48"/>
      <c r="AK82" s="48"/>
    </row>
    <row r="83" spans="1:37" ht="13.5" customHeight="1" x14ac:dyDescent="0.3">
      <c r="A83" s="60"/>
      <c r="B83" s="396">
        <f>(H83+M83)/X50/10000</f>
        <v>18.028441378723404</v>
      </c>
      <c r="C83" s="396"/>
      <c r="D83" s="396"/>
      <c r="E83" s="396"/>
      <c r="F83" s="397" t="s">
        <v>110</v>
      </c>
      <c r="G83" s="398"/>
      <c r="H83" s="399">
        <v>39228553</v>
      </c>
      <c r="I83" s="400"/>
      <c r="J83" s="400"/>
      <c r="K83" s="400"/>
      <c r="L83" s="401"/>
      <c r="M83" s="143">
        <f>H83*0.08</f>
        <v>3138284.24</v>
      </c>
      <c r="N83" s="48"/>
      <c r="O83" s="48"/>
      <c r="P83" s="48"/>
      <c r="Q83" s="48"/>
      <c r="R83" s="48"/>
      <c r="S83" s="48"/>
      <c r="T83" s="48"/>
      <c r="U83" s="48"/>
      <c r="V83" s="48"/>
      <c r="W83" s="48"/>
      <c r="X83" s="48"/>
      <c r="Y83" s="48"/>
      <c r="Z83" s="48"/>
      <c r="AA83" s="48"/>
      <c r="AB83" s="48"/>
      <c r="AC83" s="48"/>
      <c r="AD83" s="48"/>
      <c r="AE83" s="48"/>
      <c r="AF83" s="48"/>
      <c r="AG83" s="48"/>
      <c r="AH83" s="48"/>
      <c r="AI83" s="48"/>
      <c r="AJ83" s="48"/>
      <c r="AK83" s="48"/>
    </row>
    <row r="84" spans="1:37" ht="13.5" customHeight="1" x14ac:dyDescent="0.3">
      <c r="A84" s="60"/>
      <c r="B84" s="144"/>
      <c r="C84" s="144"/>
      <c r="D84" s="144"/>
      <c r="E84" s="144"/>
      <c r="F84" s="397" t="s">
        <v>111</v>
      </c>
      <c r="G84" s="398"/>
      <c r="H84" s="402">
        <f>SUM(H82:L83)</f>
        <v>226861715.75999999</v>
      </c>
      <c r="I84" s="403"/>
      <c r="J84" s="403"/>
      <c r="K84" s="403"/>
      <c r="L84" s="404"/>
      <c r="M84" s="106"/>
      <c r="N84" s="48"/>
      <c r="O84" s="48"/>
      <c r="P84" s="48"/>
      <c r="Q84" s="48"/>
      <c r="R84" s="48"/>
      <c r="S84" s="48"/>
      <c r="T84" s="48"/>
      <c r="U84" s="48"/>
      <c r="V84" s="48"/>
      <c r="W84" s="48"/>
      <c r="X84" s="48"/>
      <c r="Y84" s="48"/>
      <c r="Z84" s="48"/>
      <c r="AA84" s="48"/>
      <c r="AB84" s="48"/>
      <c r="AC84" s="48"/>
      <c r="AD84" s="48"/>
      <c r="AE84" s="48"/>
      <c r="AF84" s="48"/>
      <c r="AG84" s="48"/>
      <c r="AH84" s="48"/>
      <c r="AI84" s="48"/>
      <c r="AJ84" s="48"/>
      <c r="AK84" s="48"/>
    </row>
    <row r="85" spans="1:37" ht="13.5" customHeight="1" x14ac:dyDescent="0.3">
      <c r="A85" s="60" t="s">
        <v>114</v>
      </c>
      <c r="B85" s="62" t="s">
        <v>115</v>
      </c>
      <c r="C85" s="62"/>
      <c r="D85" s="62"/>
      <c r="E85" s="62"/>
      <c r="F85" s="284" t="s">
        <v>116</v>
      </c>
      <c r="G85" s="195">
        <v>0.03</v>
      </c>
      <c r="H85" s="405">
        <f>ROUND((H84*G85)/1.08,0)</f>
        <v>6301714</v>
      </c>
      <c r="I85" s="406"/>
      <c r="J85" s="406"/>
      <c r="K85" s="406"/>
      <c r="L85" s="407"/>
      <c r="M85" s="61">
        <f>ROUND(H85*0.08,0)</f>
        <v>504137</v>
      </c>
      <c r="N85" s="48"/>
      <c r="O85" s="48"/>
      <c r="P85" s="48"/>
      <c r="Q85" s="48"/>
      <c r="R85" s="48"/>
      <c r="S85" s="48"/>
      <c r="T85" s="48"/>
      <c r="U85" s="48"/>
      <c r="V85" s="48"/>
      <c r="W85" s="48"/>
      <c r="X85" s="48"/>
      <c r="Y85" s="48"/>
      <c r="Z85" s="48"/>
      <c r="AA85" s="48"/>
      <c r="AB85" s="48"/>
      <c r="AC85" s="48"/>
      <c r="AD85" s="48"/>
      <c r="AE85" s="48"/>
      <c r="AF85" s="48"/>
      <c r="AG85" s="48"/>
      <c r="AH85" s="48"/>
      <c r="AI85" s="48"/>
      <c r="AJ85" s="48"/>
      <c r="AK85" s="48"/>
    </row>
    <row r="86" spans="1:37" ht="13.5" customHeight="1" x14ac:dyDescent="0.3">
      <c r="A86" s="60" t="s">
        <v>119</v>
      </c>
      <c r="B86" s="62"/>
      <c r="C86" s="62"/>
      <c r="D86" s="62"/>
      <c r="E86" s="62"/>
      <c r="F86" s="62"/>
      <c r="G86" s="62"/>
      <c r="H86" s="384">
        <v>0</v>
      </c>
      <c r="I86" s="385"/>
      <c r="J86" s="385"/>
      <c r="K86" s="385"/>
      <c r="L86" s="386"/>
      <c r="M86" s="106"/>
      <c r="N86" s="48"/>
      <c r="O86" s="48"/>
      <c r="P86" s="48"/>
      <c r="Q86" s="48"/>
      <c r="R86" s="48"/>
      <c r="S86" s="48"/>
      <c r="T86" s="48"/>
      <c r="U86" s="48"/>
      <c r="V86" s="48"/>
      <c r="W86" s="48"/>
      <c r="X86" s="48"/>
      <c r="Y86" s="48"/>
      <c r="Z86" s="48"/>
      <c r="AA86" s="48"/>
      <c r="AB86" s="48"/>
      <c r="AC86" s="48"/>
      <c r="AD86" s="48"/>
      <c r="AE86" s="48"/>
      <c r="AF86" s="48"/>
      <c r="AG86" s="48"/>
      <c r="AH86" s="48"/>
      <c r="AI86" s="48"/>
      <c r="AJ86" s="48"/>
      <c r="AK86" s="48"/>
    </row>
    <row r="87" spans="1:37" ht="13.5" customHeight="1" thickBot="1" x14ac:dyDescent="0.35">
      <c r="A87" s="105" t="s">
        <v>121</v>
      </c>
      <c r="B87" s="78"/>
      <c r="C87" s="78"/>
      <c r="D87" s="78"/>
      <c r="E87" s="78"/>
      <c r="F87" s="78"/>
      <c r="G87" s="78"/>
      <c r="H87" s="387">
        <f>H81*U89*Z89</f>
        <v>0</v>
      </c>
      <c r="I87" s="388"/>
      <c r="J87" s="388"/>
      <c r="K87" s="388"/>
      <c r="L87" s="389"/>
      <c r="M87" s="114"/>
      <c r="N87" s="48"/>
      <c r="O87" s="48"/>
      <c r="P87" s="48"/>
      <c r="Q87" s="48"/>
      <c r="R87" s="48"/>
      <c r="S87" s="48"/>
      <c r="T87" s="48"/>
      <c r="U87" s="48"/>
      <c r="V87" s="48"/>
      <c r="W87" s="48"/>
      <c r="X87" s="48"/>
      <c r="Y87" s="48"/>
      <c r="Z87" s="48"/>
      <c r="AA87" s="48"/>
      <c r="AB87" s="48"/>
      <c r="AC87" s="48"/>
      <c r="AD87" s="48"/>
      <c r="AE87" s="48"/>
      <c r="AF87" s="48"/>
      <c r="AG87" s="48"/>
      <c r="AH87" s="48"/>
      <c r="AI87" s="48"/>
      <c r="AJ87" s="48"/>
      <c r="AK87" s="48"/>
    </row>
    <row r="88" spans="1:37" ht="13.5" customHeight="1" thickTop="1" x14ac:dyDescent="0.3">
      <c r="A88" s="145" t="s">
        <v>139</v>
      </c>
      <c r="B88" s="146"/>
      <c r="C88" s="146"/>
      <c r="D88" s="146"/>
      <c r="E88" s="146"/>
      <c r="F88" s="146"/>
      <c r="G88" s="147"/>
      <c r="H88" s="390">
        <f>H84-H85-H86-H87</f>
        <v>220560001.75999999</v>
      </c>
      <c r="I88" s="391"/>
      <c r="J88" s="391"/>
      <c r="K88" s="391"/>
      <c r="L88" s="392"/>
      <c r="M88" s="90">
        <f>SUM(M81:M87)</f>
        <v>3642421.24</v>
      </c>
      <c r="N88" s="48"/>
      <c r="O88" s="48"/>
      <c r="P88" s="48"/>
      <c r="Q88" s="48"/>
      <c r="R88" s="48"/>
      <c r="S88" s="48"/>
      <c r="T88" s="48"/>
      <c r="U88" s="48"/>
      <c r="V88" s="48"/>
      <c r="W88" s="48"/>
      <c r="X88" s="48"/>
      <c r="Y88" s="48"/>
      <c r="Z88" s="48"/>
      <c r="AA88" s="48"/>
      <c r="AB88" s="48"/>
      <c r="AC88" s="48"/>
      <c r="AD88" s="48"/>
      <c r="AE88" s="48"/>
      <c r="AF88" s="48"/>
      <c r="AG88" s="48"/>
      <c r="AH88" s="48"/>
      <c r="AI88" s="48"/>
      <c r="AJ88" s="48"/>
      <c r="AK88" s="48"/>
    </row>
    <row r="89" spans="1:37" ht="13.5" customHeight="1" thickBot="1" x14ac:dyDescent="0.35">
      <c r="A89" s="48"/>
      <c r="B89" s="48"/>
      <c r="C89" s="48"/>
      <c r="D89" s="48"/>
      <c r="E89" s="48"/>
      <c r="F89" s="48"/>
      <c r="G89" s="48"/>
      <c r="H89" s="48"/>
      <c r="I89" s="48"/>
      <c r="J89" s="48"/>
      <c r="K89" s="48"/>
      <c r="L89" s="48"/>
      <c r="M89" s="48"/>
      <c r="N89" s="48"/>
      <c r="O89" s="48"/>
      <c r="P89" s="48"/>
      <c r="Q89" s="48"/>
      <c r="R89" s="48"/>
      <c r="S89" s="48"/>
      <c r="T89" s="48"/>
      <c r="U89" s="48"/>
      <c r="V89" s="48"/>
      <c r="W89" s="48"/>
      <c r="X89" s="48"/>
      <c r="Y89" s="48"/>
      <c r="Z89" s="48"/>
      <c r="AA89" s="48"/>
      <c r="AB89" s="48"/>
      <c r="AC89" s="48"/>
      <c r="AD89" s="48"/>
      <c r="AE89" s="48"/>
      <c r="AF89" s="48"/>
      <c r="AG89" s="48"/>
      <c r="AH89" s="48"/>
      <c r="AI89" s="48"/>
      <c r="AJ89" s="48"/>
      <c r="AK89" s="48"/>
    </row>
    <row r="90" spans="1:37" ht="13.5" customHeight="1" thickTop="1" thickBot="1" x14ac:dyDescent="0.35">
      <c r="A90" s="374" t="s">
        <v>140</v>
      </c>
      <c r="B90" s="375"/>
      <c r="C90" s="375"/>
      <c r="D90" s="375"/>
      <c r="E90" s="375"/>
      <c r="F90" s="375"/>
      <c r="G90" s="375"/>
      <c r="H90" s="376"/>
      <c r="I90" s="393">
        <f>H88-H31</f>
        <v>15619004.75999999</v>
      </c>
      <c r="J90" s="394"/>
      <c r="K90" s="394"/>
      <c r="L90" s="394"/>
      <c r="M90" s="395"/>
      <c r="N90" s="48"/>
      <c r="O90" s="48"/>
      <c r="P90" s="48"/>
      <c r="Q90" s="48"/>
      <c r="R90" s="48"/>
      <c r="S90" s="48"/>
      <c r="T90" s="48"/>
      <c r="U90" s="48"/>
      <c r="V90" s="48"/>
      <c r="W90" s="48"/>
      <c r="X90" s="48"/>
      <c r="Y90" s="48"/>
      <c r="Z90" s="48"/>
      <c r="AA90" s="48"/>
      <c r="AB90" s="48"/>
      <c r="AC90" s="48"/>
      <c r="AD90" s="48"/>
      <c r="AE90" s="48"/>
      <c r="AF90" s="48"/>
      <c r="AG90" s="48"/>
      <c r="AH90" s="48"/>
      <c r="AI90" s="48"/>
      <c r="AJ90" s="48"/>
      <c r="AK90" s="48"/>
    </row>
    <row r="91" spans="1:37" ht="13.5" customHeight="1" thickTop="1" thickBot="1" x14ac:dyDescent="0.35">
      <c r="A91" s="48"/>
      <c r="B91" s="48"/>
      <c r="C91" s="48"/>
      <c r="D91" s="48"/>
      <c r="E91" s="48"/>
      <c r="F91" s="48"/>
      <c r="G91" s="48"/>
      <c r="H91" s="48"/>
      <c r="I91" s="48"/>
      <c r="J91" s="48"/>
      <c r="K91" s="48"/>
      <c r="L91" s="48"/>
      <c r="M91" s="48"/>
      <c r="N91" s="48"/>
      <c r="O91" s="48"/>
      <c r="P91" s="48"/>
      <c r="Q91" s="48"/>
      <c r="R91" s="48"/>
      <c r="S91" s="48"/>
      <c r="T91" s="48"/>
      <c r="U91" s="48"/>
      <c r="V91" s="48"/>
      <c r="W91" s="48"/>
      <c r="X91" s="48"/>
      <c r="Y91" s="48"/>
      <c r="Z91" s="48"/>
      <c r="AA91" s="48"/>
      <c r="AB91" s="48"/>
      <c r="AC91" s="48"/>
      <c r="AD91" s="48"/>
      <c r="AE91" s="48"/>
      <c r="AF91" s="48"/>
      <c r="AG91" s="48"/>
      <c r="AH91" s="48"/>
      <c r="AI91" s="48"/>
      <c r="AJ91" s="48"/>
      <c r="AK91" s="48"/>
    </row>
    <row r="92" spans="1:37" ht="13.5" customHeight="1" thickTop="1" thickBot="1" x14ac:dyDescent="0.35">
      <c r="A92" s="374" t="s">
        <v>141</v>
      </c>
      <c r="B92" s="375"/>
      <c r="C92" s="375"/>
      <c r="D92" s="375"/>
      <c r="E92" s="375"/>
      <c r="F92" s="375"/>
      <c r="G92" s="375"/>
      <c r="H92" s="376"/>
      <c r="I92" s="377">
        <f>I90/H81</f>
        <v>6.790871634782604E-2</v>
      </c>
      <c r="J92" s="377"/>
      <c r="K92" s="377"/>
      <c r="L92" s="377"/>
      <c r="M92" s="378"/>
      <c r="N92" s="48"/>
      <c r="O92" s="48"/>
      <c r="P92" s="48"/>
      <c r="Q92" s="48"/>
      <c r="R92" s="48"/>
      <c r="S92" s="48"/>
      <c r="T92" s="48"/>
      <c r="U92" s="48"/>
      <c r="V92" s="48"/>
      <c r="W92" s="48"/>
      <c r="X92" s="48"/>
      <c r="Y92" s="48"/>
      <c r="Z92" s="48"/>
      <c r="AA92" s="48"/>
      <c r="AB92" s="48"/>
      <c r="AC92" s="48"/>
      <c r="AD92" s="48"/>
      <c r="AE92" s="48"/>
      <c r="AF92" s="48"/>
      <c r="AG92" s="48"/>
      <c r="AH92" s="48"/>
      <c r="AI92" s="48"/>
      <c r="AJ92" s="48"/>
      <c r="AK92" s="48"/>
    </row>
    <row r="93" spans="1:37" ht="13.5" customHeight="1" thickTop="1" thickBot="1" x14ac:dyDescent="0.35">
      <c r="A93" s="48"/>
      <c r="B93" s="48"/>
      <c r="C93" s="48"/>
      <c r="D93" s="48"/>
      <c r="E93" s="48"/>
      <c r="F93" s="48"/>
      <c r="G93" s="48"/>
      <c r="H93" s="48"/>
      <c r="I93" s="48"/>
      <c r="J93" s="48"/>
      <c r="K93" s="48"/>
      <c r="L93" s="48"/>
      <c r="M93" s="48"/>
      <c r="N93" s="48"/>
      <c r="O93" s="48"/>
      <c r="P93" s="48"/>
      <c r="Q93" s="48"/>
      <c r="R93" s="48"/>
      <c r="S93" s="48"/>
      <c r="T93" s="48"/>
      <c r="U93" s="48"/>
      <c r="V93" s="48"/>
      <c r="W93" s="48"/>
      <c r="X93" s="48"/>
      <c r="Y93" s="48"/>
      <c r="Z93" s="48"/>
      <c r="AA93" s="48"/>
      <c r="AB93" s="48"/>
      <c r="AC93" s="48"/>
      <c r="AD93" s="48"/>
      <c r="AE93" s="48"/>
      <c r="AF93" s="48"/>
      <c r="AG93" s="48"/>
      <c r="AH93" s="48"/>
      <c r="AI93" s="48"/>
      <c r="AJ93" s="48"/>
      <c r="AK93" s="48"/>
    </row>
    <row r="94" spans="1:37" ht="13.5" customHeight="1" thickTop="1" thickBot="1" x14ac:dyDescent="0.35">
      <c r="A94" s="374" t="s">
        <v>142</v>
      </c>
      <c r="B94" s="375"/>
      <c r="C94" s="375"/>
      <c r="D94" s="375"/>
      <c r="E94" s="375"/>
      <c r="F94" s="375"/>
      <c r="G94" s="375"/>
      <c r="H94" s="376"/>
      <c r="I94" s="377">
        <f>F81</f>
        <v>0</v>
      </c>
      <c r="J94" s="377"/>
      <c r="K94" s="377"/>
      <c r="L94" s="377"/>
      <c r="M94" s="378"/>
      <c r="N94" s="48"/>
      <c r="O94" s="48"/>
      <c r="P94" s="48"/>
      <c r="Q94" s="48"/>
      <c r="R94" s="48"/>
      <c r="S94" s="48"/>
      <c r="T94" s="48"/>
      <c r="U94" s="48"/>
      <c r="V94" s="48"/>
      <c r="W94" s="48"/>
      <c r="X94" s="48"/>
      <c r="Y94" s="48"/>
      <c r="Z94" s="48"/>
      <c r="AA94" s="48"/>
      <c r="AB94" s="48"/>
      <c r="AC94" s="48"/>
      <c r="AD94" s="48"/>
      <c r="AE94" s="48"/>
      <c r="AF94" s="48"/>
      <c r="AG94" s="48"/>
      <c r="AH94" s="48"/>
      <c r="AI94" s="48"/>
      <c r="AJ94" s="48"/>
      <c r="AK94" s="48"/>
    </row>
    <row r="95" spans="1:37" ht="13.5" customHeight="1" thickTop="1" x14ac:dyDescent="0.3">
      <c r="A95" s="48"/>
      <c r="B95" s="48"/>
      <c r="C95" s="48"/>
      <c r="D95" s="48"/>
      <c r="E95" s="48"/>
      <c r="F95" s="48"/>
      <c r="G95" s="48"/>
      <c r="H95" s="48"/>
      <c r="I95" s="48"/>
      <c r="J95" s="48"/>
      <c r="K95" s="48"/>
      <c r="L95" s="48"/>
      <c r="M95" s="48"/>
      <c r="N95" s="48"/>
      <c r="O95" s="48"/>
      <c r="P95" s="48"/>
      <c r="Q95" s="48"/>
      <c r="R95" s="48"/>
      <c r="S95" s="48"/>
      <c r="T95" s="48"/>
      <c r="U95" s="48"/>
      <c r="V95" s="48"/>
      <c r="W95" s="48"/>
      <c r="X95" s="48"/>
      <c r="Y95" s="48"/>
      <c r="Z95" s="48"/>
      <c r="AA95" s="48"/>
      <c r="AB95" s="48"/>
      <c r="AC95" s="48"/>
      <c r="AD95" s="48"/>
      <c r="AE95" s="48"/>
      <c r="AF95" s="48"/>
      <c r="AG95" s="48"/>
      <c r="AH95" s="48"/>
      <c r="AI95" s="48"/>
      <c r="AJ95" s="48"/>
      <c r="AK95" s="48"/>
    </row>
    <row r="96" spans="1:37" ht="13.5" customHeight="1" x14ac:dyDescent="0.3">
      <c r="A96" s="48"/>
      <c r="B96" s="48"/>
      <c r="C96" s="48"/>
      <c r="D96" s="48"/>
      <c r="E96" s="48"/>
      <c r="F96" s="48"/>
      <c r="G96" s="48"/>
      <c r="H96" s="48"/>
      <c r="I96" s="48"/>
      <c r="J96" s="48"/>
      <c r="K96" s="48"/>
      <c r="L96" s="48"/>
      <c r="M96" s="48"/>
      <c r="N96" s="48"/>
      <c r="O96" s="48"/>
      <c r="P96" s="48"/>
      <c r="Q96" s="48"/>
      <c r="R96" s="48"/>
      <c r="S96" s="48"/>
      <c r="T96" s="48"/>
      <c r="U96" s="48"/>
      <c r="V96" s="48"/>
      <c r="W96" s="48"/>
      <c r="X96" s="48"/>
      <c r="Y96" s="48"/>
      <c r="Z96" s="48"/>
      <c r="AA96" s="48"/>
      <c r="AB96" s="48"/>
      <c r="AC96" s="48"/>
      <c r="AD96" s="48"/>
      <c r="AE96" s="48"/>
      <c r="AF96" s="48"/>
      <c r="AG96" s="48"/>
      <c r="AH96" s="48"/>
      <c r="AI96" s="48"/>
      <c r="AJ96" s="48"/>
      <c r="AK96" s="48"/>
    </row>
    <row r="97" spans="1:37" ht="13.5" customHeight="1" x14ac:dyDescent="0.3">
      <c r="A97" s="48"/>
      <c r="B97" s="48"/>
      <c r="C97" s="48"/>
      <c r="D97" s="48"/>
      <c r="E97" s="48"/>
      <c r="F97" s="48"/>
      <c r="G97" s="48"/>
      <c r="H97" s="48"/>
      <c r="I97" s="48"/>
      <c r="J97" s="48"/>
      <c r="K97" s="48"/>
      <c r="L97" s="48"/>
      <c r="M97" s="48"/>
      <c r="N97" s="48"/>
      <c r="O97" s="48"/>
      <c r="P97" s="48"/>
      <c r="Q97" s="48"/>
      <c r="R97" s="48"/>
      <c r="S97" s="48"/>
      <c r="T97" s="48"/>
      <c r="U97" s="48"/>
      <c r="V97" s="48"/>
      <c r="W97" s="48"/>
      <c r="X97" s="48"/>
      <c r="Y97" s="48"/>
      <c r="Z97" s="48"/>
      <c r="AA97" s="48"/>
      <c r="AB97" s="48"/>
      <c r="AC97" s="48"/>
      <c r="AD97" s="48"/>
      <c r="AE97" s="48"/>
      <c r="AF97" s="48"/>
      <c r="AG97" s="48"/>
      <c r="AH97" s="48"/>
      <c r="AI97" s="48"/>
      <c r="AJ97" s="48"/>
      <c r="AK97" s="48"/>
    </row>
    <row r="98" spans="1:37" ht="13.5" customHeight="1" x14ac:dyDescent="0.3">
      <c r="A98" s="48"/>
      <c r="B98" s="48"/>
      <c r="C98" s="48"/>
      <c r="D98" s="48"/>
      <c r="E98" s="48"/>
      <c r="F98" s="48"/>
      <c r="G98" s="48"/>
      <c r="H98" s="48"/>
      <c r="I98" s="48"/>
      <c r="J98" s="48"/>
      <c r="K98" s="48"/>
      <c r="L98" s="48"/>
      <c r="M98" s="48"/>
      <c r="N98" s="48"/>
      <c r="O98" s="48"/>
      <c r="P98" s="48"/>
      <c r="Q98" s="48"/>
      <c r="R98" s="48"/>
      <c r="S98" s="48"/>
      <c r="T98" s="48"/>
      <c r="U98" s="48"/>
      <c r="V98" s="48"/>
      <c r="W98" s="48"/>
      <c r="X98" s="48"/>
      <c r="Y98" s="48"/>
      <c r="Z98" s="48"/>
      <c r="AA98" s="48"/>
      <c r="AB98" s="48"/>
      <c r="AC98" s="48"/>
      <c r="AD98" s="48"/>
      <c r="AE98" s="48"/>
      <c r="AF98" s="48"/>
      <c r="AG98" s="48"/>
      <c r="AH98" s="48"/>
      <c r="AI98" s="48"/>
      <c r="AJ98" s="48"/>
      <c r="AK98" s="48"/>
    </row>
    <row r="99" spans="1:37" ht="13.5" customHeight="1" x14ac:dyDescent="0.3">
      <c r="A99" s="48"/>
      <c r="B99" s="48"/>
      <c r="C99" s="48"/>
      <c r="D99" s="48"/>
      <c r="E99" s="48"/>
      <c r="F99" s="48"/>
      <c r="G99" s="48"/>
      <c r="H99" s="48"/>
      <c r="I99" s="48"/>
      <c r="J99" s="48"/>
      <c r="K99" s="48"/>
      <c r="L99" s="48"/>
      <c r="M99" s="48"/>
      <c r="N99" s="48"/>
      <c r="O99" s="48"/>
      <c r="P99" s="48"/>
      <c r="Q99" s="48"/>
      <c r="R99" s="48"/>
      <c r="S99" s="48"/>
      <c r="T99" s="48"/>
      <c r="U99" s="48"/>
      <c r="V99" s="48"/>
      <c r="W99" s="48"/>
      <c r="X99" s="48"/>
      <c r="Y99" s="48"/>
      <c r="Z99" s="48"/>
      <c r="AA99" s="48"/>
      <c r="AB99" s="48"/>
      <c r="AC99" s="48"/>
      <c r="AD99" s="48"/>
      <c r="AE99" s="48"/>
      <c r="AF99" s="48"/>
      <c r="AG99" s="48"/>
      <c r="AH99" s="48"/>
      <c r="AI99" s="48"/>
      <c r="AJ99" s="48"/>
      <c r="AK99" s="48"/>
    </row>
    <row r="100" spans="1:37" ht="13.5" customHeight="1" x14ac:dyDescent="0.3">
      <c r="A100" s="48"/>
      <c r="B100" s="48"/>
      <c r="C100" s="48"/>
      <c r="D100" s="48"/>
      <c r="E100" s="48"/>
      <c r="F100" s="48"/>
      <c r="G100" s="48"/>
      <c r="H100" s="48"/>
      <c r="I100" s="48"/>
      <c r="J100" s="48"/>
      <c r="K100" s="48"/>
      <c r="L100" s="48"/>
      <c r="M100" s="48"/>
      <c r="N100" s="48"/>
      <c r="O100" s="48"/>
      <c r="P100" s="48"/>
      <c r="Q100" s="48"/>
      <c r="R100" s="48"/>
      <c r="S100" s="48"/>
      <c r="T100" s="48"/>
      <c r="U100" s="48"/>
      <c r="V100" s="48"/>
      <c r="W100" s="48"/>
      <c r="X100" s="48"/>
      <c r="Y100" s="48"/>
      <c r="Z100" s="48"/>
      <c r="AA100" s="48"/>
      <c r="AB100" s="48"/>
      <c r="AC100" s="48"/>
      <c r="AD100" s="48"/>
      <c r="AE100" s="48"/>
      <c r="AF100" s="48"/>
      <c r="AG100" s="48"/>
      <c r="AH100" s="48"/>
      <c r="AI100" s="48"/>
      <c r="AJ100" s="48"/>
      <c r="AK100" s="48"/>
    </row>
    <row r="101" spans="1:37" ht="13.5" customHeight="1" x14ac:dyDescent="0.3">
      <c r="A101" s="48"/>
      <c r="B101" s="48"/>
      <c r="C101" s="48"/>
      <c r="D101" s="48"/>
      <c r="E101" s="48"/>
      <c r="F101" s="48"/>
      <c r="G101" s="48"/>
      <c r="H101" s="48"/>
      <c r="I101" s="48"/>
      <c r="J101" s="48"/>
      <c r="K101" s="48"/>
      <c r="L101" s="48"/>
      <c r="M101" s="48"/>
      <c r="N101" s="48"/>
      <c r="O101" s="48"/>
      <c r="P101" s="48"/>
      <c r="Q101" s="48"/>
      <c r="R101" s="48"/>
      <c r="S101" s="48"/>
      <c r="T101" s="48"/>
      <c r="U101" s="48"/>
      <c r="V101" s="48"/>
      <c r="W101" s="48"/>
      <c r="X101" s="48"/>
      <c r="Y101" s="48"/>
      <c r="Z101" s="48"/>
      <c r="AA101" s="48"/>
      <c r="AB101" s="48"/>
      <c r="AC101" s="48"/>
      <c r="AD101" s="48"/>
      <c r="AE101" s="48"/>
      <c r="AF101" s="48"/>
      <c r="AG101" s="48"/>
      <c r="AH101" s="48"/>
      <c r="AI101" s="48"/>
      <c r="AJ101" s="48"/>
      <c r="AK101" s="48"/>
    </row>
    <row r="102" spans="1:37" ht="13.5" customHeight="1" x14ac:dyDescent="0.3">
      <c r="A102" s="48"/>
      <c r="B102" s="48"/>
      <c r="C102" s="48"/>
      <c r="D102" s="48"/>
      <c r="E102" s="48"/>
      <c r="F102" s="48"/>
      <c r="G102" s="48"/>
      <c r="H102" s="48"/>
      <c r="I102" s="48"/>
      <c r="J102" s="48"/>
      <c r="K102" s="48"/>
      <c r="L102" s="48"/>
      <c r="M102" s="48"/>
      <c r="N102" s="48"/>
      <c r="O102" s="48"/>
      <c r="P102" s="48"/>
      <c r="Q102" s="48"/>
      <c r="R102" s="48"/>
      <c r="S102" s="48"/>
      <c r="T102" s="48"/>
      <c r="U102" s="48"/>
      <c r="V102" s="48"/>
      <c r="W102" s="48"/>
      <c r="X102" s="48"/>
      <c r="Y102" s="48"/>
      <c r="Z102" s="48"/>
      <c r="AA102" s="48"/>
      <c r="AB102" s="48"/>
      <c r="AC102" s="48"/>
      <c r="AD102" s="48"/>
      <c r="AE102" s="48"/>
      <c r="AF102" s="48"/>
      <c r="AG102" s="48"/>
      <c r="AH102" s="48"/>
      <c r="AI102" s="48"/>
      <c r="AJ102" s="48"/>
      <c r="AK102" s="48"/>
    </row>
    <row r="103" spans="1:37" ht="13.5" customHeight="1" x14ac:dyDescent="0.3">
      <c r="A103" s="48"/>
      <c r="B103" s="48"/>
      <c r="C103" s="48"/>
      <c r="D103" s="48"/>
      <c r="E103" s="48"/>
      <c r="F103" s="48"/>
      <c r="G103" s="48"/>
      <c r="H103" s="48"/>
      <c r="I103" s="48"/>
      <c r="J103" s="48"/>
      <c r="K103" s="48"/>
      <c r="L103" s="48"/>
      <c r="M103" s="48"/>
      <c r="N103" s="48"/>
      <c r="O103" s="48"/>
      <c r="P103" s="48"/>
      <c r="Q103" s="48"/>
      <c r="R103" s="48"/>
      <c r="S103" s="48"/>
      <c r="T103" s="48"/>
      <c r="U103" s="48"/>
      <c r="V103" s="48"/>
      <c r="W103" s="48"/>
      <c r="X103" s="48"/>
      <c r="Y103" s="48"/>
      <c r="Z103" s="48"/>
      <c r="AA103" s="48"/>
      <c r="AB103" s="48"/>
      <c r="AC103" s="48"/>
      <c r="AD103" s="48"/>
      <c r="AE103" s="48"/>
      <c r="AF103" s="48"/>
      <c r="AG103" s="48"/>
      <c r="AH103" s="48"/>
      <c r="AI103" s="48"/>
      <c r="AJ103" s="48"/>
      <c r="AK103" s="48"/>
    </row>
    <row r="104" spans="1:37" ht="13.5" customHeight="1" x14ac:dyDescent="0.3">
      <c r="A104" s="48"/>
      <c r="B104" s="48"/>
      <c r="C104" s="48"/>
      <c r="D104" s="48"/>
      <c r="E104" s="48"/>
      <c r="F104" s="48"/>
      <c r="G104" s="48"/>
      <c r="H104" s="48"/>
      <c r="I104" s="48"/>
      <c r="J104" s="48"/>
      <c r="K104" s="48"/>
      <c r="L104" s="48"/>
      <c r="M104" s="48"/>
      <c r="N104" s="48"/>
      <c r="O104" s="48"/>
      <c r="P104" s="48"/>
      <c r="Q104" s="48"/>
      <c r="R104" s="48"/>
      <c r="S104" s="48"/>
      <c r="T104" s="48"/>
      <c r="U104" s="48"/>
      <c r="V104" s="48"/>
      <c r="W104" s="48"/>
      <c r="X104" s="48"/>
      <c r="Y104" s="48"/>
      <c r="Z104" s="48"/>
      <c r="AA104" s="48"/>
      <c r="AB104" s="48"/>
      <c r="AC104" s="48"/>
      <c r="AD104" s="48"/>
      <c r="AE104" s="48"/>
      <c r="AF104" s="48"/>
      <c r="AG104" s="48"/>
      <c r="AH104" s="48"/>
      <c r="AI104" s="48"/>
      <c r="AJ104" s="48"/>
      <c r="AK104" s="48"/>
    </row>
    <row r="105" spans="1:37" ht="13.5" customHeight="1" x14ac:dyDescent="0.3">
      <c r="N105" s="48"/>
      <c r="O105" s="48"/>
      <c r="P105" s="48"/>
      <c r="Q105" s="48"/>
      <c r="R105" s="48"/>
      <c r="S105" s="48"/>
      <c r="T105" s="48"/>
      <c r="U105" s="48"/>
      <c r="V105" s="48"/>
      <c r="W105" s="48"/>
      <c r="X105" s="48"/>
      <c r="Y105" s="48"/>
      <c r="Z105" s="48"/>
      <c r="AA105" s="48"/>
      <c r="AB105" s="48"/>
      <c r="AC105" s="48"/>
      <c r="AD105" s="48"/>
      <c r="AE105" s="48"/>
      <c r="AF105" s="48"/>
      <c r="AG105" s="48"/>
      <c r="AH105" s="48"/>
      <c r="AI105" s="48"/>
      <c r="AJ105" s="48"/>
      <c r="AK105" s="48"/>
    </row>
    <row r="106" spans="1:37" ht="13.5" customHeight="1" x14ac:dyDescent="0.3">
      <c r="N106" s="48"/>
      <c r="O106" s="48"/>
      <c r="P106" s="48"/>
      <c r="Q106" s="48"/>
      <c r="R106" s="48"/>
      <c r="S106" s="48"/>
      <c r="T106" s="48"/>
      <c r="U106" s="48"/>
      <c r="V106" s="48"/>
      <c r="W106" s="48"/>
      <c r="X106" s="48"/>
      <c r="Y106" s="48"/>
      <c r="Z106" s="48"/>
      <c r="AA106" s="48"/>
      <c r="AB106" s="48"/>
      <c r="AC106" s="48"/>
      <c r="AD106" s="48"/>
      <c r="AE106" s="48"/>
      <c r="AF106" s="48"/>
      <c r="AG106" s="48"/>
      <c r="AH106" s="48"/>
      <c r="AI106" s="48"/>
      <c r="AJ106" s="48"/>
      <c r="AK106" s="48"/>
    </row>
    <row r="107" spans="1:37" ht="13.5" customHeight="1" x14ac:dyDescent="0.3">
      <c r="AK107" s="48"/>
    </row>
    <row r="108" spans="1:37" ht="13.5" customHeight="1" x14ac:dyDescent="0.3">
      <c r="AK108" s="48"/>
    </row>
    <row r="109" spans="1:37" ht="13.5" customHeight="1" x14ac:dyDescent="0.3"/>
    <row r="110" spans="1:37" ht="13.5" customHeight="1" x14ac:dyDescent="0.3"/>
    <row r="111" spans="1:37" ht="13.5" customHeight="1" x14ac:dyDescent="0.3"/>
    <row r="112" spans="1:37" ht="13.5" customHeight="1" x14ac:dyDescent="0.3"/>
    <row r="113" ht="13.5" customHeight="1" x14ac:dyDescent="0.3"/>
    <row r="114" ht="13.5" customHeight="1" x14ac:dyDescent="0.3"/>
    <row r="115" ht="13.5" customHeight="1" x14ac:dyDescent="0.3"/>
    <row r="116" ht="13.5" customHeight="1" x14ac:dyDescent="0.3"/>
    <row r="117" ht="13.5" customHeight="1" x14ac:dyDescent="0.3"/>
    <row r="118" ht="13.5" customHeight="1" x14ac:dyDescent="0.3"/>
    <row r="119" ht="13.5" customHeight="1" x14ac:dyDescent="0.3"/>
    <row r="120" ht="13.5" customHeight="1" x14ac:dyDescent="0.3"/>
    <row r="121" ht="13.5" customHeight="1" x14ac:dyDescent="0.3"/>
    <row r="122" ht="13.5" customHeight="1" x14ac:dyDescent="0.3"/>
    <row r="123" ht="13.5" customHeight="1" x14ac:dyDescent="0.3"/>
    <row r="124" ht="13.5" customHeight="1" x14ac:dyDescent="0.3"/>
    <row r="125" ht="13.5" customHeight="1" x14ac:dyDescent="0.3"/>
  </sheetData>
  <mergeCells count="314">
    <mergeCell ref="Y54:AB54"/>
    <mergeCell ref="B6:F6"/>
    <mergeCell ref="G6:L6"/>
    <mergeCell ref="M6:S6"/>
    <mergeCell ref="AG12:AJ12"/>
    <mergeCell ref="T47:W47"/>
    <mergeCell ref="B40:G40"/>
    <mergeCell ref="X47:Z47"/>
    <mergeCell ref="AA47:AB47"/>
    <mergeCell ref="AC47:AE47"/>
    <mergeCell ref="AF47:AI47"/>
    <mergeCell ref="A8:AJ8"/>
    <mergeCell ref="AA9:AC9"/>
    <mergeCell ref="AD9:AJ9"/>
    <mergeCell ref="A10:D10"/>
    <mergeCell ref="E10:R10"/>
    <mergeCell ref="U10:AC11"/>
    <mergeCell ref="D11:G11"/>
    <mergeCell ref="H11:L11"/>
    <mergeCell ref="O11:R11"/>
    <mergeCell ref="B15:G15"/>
    <mergeCell ref="T45:AI45"/>
    <mergeCell ref="T44:AI44"/>
    <mergeCell ref="H15:L15"/>
    <mergeCell ref="V15:W15"/>
    <mergeCell ref="Y15:AA15"/>
    <mergeCell ref="H16:L16"/>
    <mergeCell ref="R16:S16"/>
    <mergeCell ref="A13:G13"/>
    <mergeCell ref="H13:L13"/>
    <mergeCell ref="O13:AI13"/>
    <mergeCell ref="B14:G14"/>
    <mergeCell ref="H14:L14"/>
    <mergeCell ref="R14:U14"/>
    <mergeCell ref="Y14:AB14"/>
    <mergeCell ref="AC14:AE14"/>
    <mergeCell ref="AF14:AJ14"/>
    <mergeCell ref="H19:L19"/>
    <mergeCell ref="R19:S19"/>
    <mergeCell ref="B20:G20"/>
    <mergeCell ref="H20:L20"/>
    <mergeCell ref="T20:V20"/>
    <mergeCell ref="AA20:AF20"/>
    <mergeCell ref="H17:L17"/>
    <mergeCell ref="R17:S17"/>
    <mergeCell ref="H18:L18"/>
    <mergeCell ref="R18:S18"/>
    <mergeCell ref="U18:V18"/>
    <mergeCell ref="B21:G21"/>
    <mergeCell ref="H21:L21"/>
    <mergeCell ref="Q21:V21"/>
    <mergeCell ref="W21:Y21"/>
    <mergeCell ref="Z21:AA21"/>
    <mergeCell ref="B22:G22"/>
    <mergeCell ref="H22:L22"/>
    <mergeCell ref="Q22:V22"/>
    <mergeCell ref="W22:Y22"/>
    <mergeCell ref="Z22:AA22"/>
    <mergeCell ref="AE23:AG23"/>
    <mergeCell ref="B24:G24"/>
    <mergeCell ref="H24:L24"/>
    <mergeCell ref="N24:P24"/>
    <mergeCell ref="Q24:T24"/>
    <mergeCell ref="V24:X24"/>
    <mergeCell ref="B23:G23"/>
    <mergeCell ref="H23:L23"/>
    <mergeCell ref="Q23:V23"/>
    <mergeCell ref="W23:Y23"/>
    <mergeCell ref="Z23:AA23"/>
    <mergeCell ref="AB23:AD23"/>
    <mergeCell ref="Y26:AA26"/>
    <mergeCell ref="B27:G27"/>
    <mergeCell ref="H27:L27"/>
    <mergeCell ref="N27:Q27"/>
    <mergeCell ref="R27:S27"/>
    <mergeCell ref="B30:G30"/>
    <mergeCell ref="H30:L30"/>
    <mergeCell ref="B25:G25"/>
    <mergeCell ref="H25:L25"/>
    <mergeCell ref="B26:G26"/>
    <mergeCell ref="H26:L26"/>
    <mergeCell ref="N26:P26"/>
    <mergeCell ref="Q26:T26"/>
    <mergeCell ref="V26:X26"/>
    <mergeCell ref="N25:AJ25"/>
    <mergeCell ref="U27:AJ27"/>
    <mergeCell ref="A31:G31"/>
    <mergeCell ref="H31:L31"/>
    <mergeCell ref="N31:S31"/>
    <mergeCell ref="T31:V31"/>
    <mergeCell ref="A33:G34"/>
    <mergeCell ref="H33:L34"/>
    <mergeCell ref="N33:Q34"/>
    <mergeCell ref="R33:S34"/>
    <mergeCell ref="T33:X33"/>
    <mergeCell ref="Y33:Z33"/>
    <mergeCell ref="AC33:AG33"/>
    <mergeCell ref="V36:Z36"/>
    <mergeCell ref="AA36:AB36"/>
    <mergeCell ref="AC36:AG36"/>
    <mergeCell ref="AH33:AJ33"/>
    <mergeCell ref="T34:X34"/>
    <mergeCell ref="Y34:Z34"/>
    <mergeCell ref="AC34:AG34"/>
    <mergeCell ref="AH34:AJ34"/>
    <mergeCell ref="AA33:AB34"/>
    <mergeCell ref="H38:L38"/>
    <mergeCell ref="O38:U38"/>
    <mergeCell ref="V38:Z38"/>
    <mergeCell ref="AA38:AB38"/>
    <mergeCell ref="F39:G39"/>
    <mergeCell ref="H39:L39"/>
    <mergeCell ref="F35:I35"/>
    <mergeCell ref="J35:M35"/>
    <mergeCell ref="A36:G36"/>
    <mergeCell ref="H36:L36"/>
    <mergeCell ref="O36:S36"/>
    <mergeCell ref="T36:U36"/>
    <mergeCell ref="AA56:AC56"/>
    <mergeCell ref="V56:Z56"/>
    <mergeCell ref="A45:H45"/>
    <mergeCell ref="I45:M45"/>
    <mergeCell ref="A46:H46"/>
    <mergeCell ref="I46:M46"/>
    <mergeCell ref="B42:G42"/>
    <mergeCell ref="H42:L42"/>
    <mergeCell ref="AH36:AJ36"/>
    <mergeCell ref="B37:E37"/>
    <mergeCell ref="F37:G37"/>
    <mergeCell ref="H37:L37"/>
    <mergeCell ref="O37:U37"/>
    <mergeCell ref="V37:Z37"/>
    <mergeCell ref="AA37:AB37"/>
    <mergeCell ref="V39:Z39"/>
    <mergeCell ref="H40:L40"/>
    <mergeCell ref="O40:Q40"/>
    <mergeCell ref="R40:U40"/>
    <mergeCell ref="V40:Z40"/>
    <mergeCell ref="AC37:AG37"/>
    <mergeCell ref="AH37:AJ37"/>
    <mergeCell ref="B38:E39"/>
    <mergeCell ref="F38:G38"/>
    <mergeCell ref="O42:U42"/>
    <mergeCell ref="V42:Z42"/>
    <mergeCell ref="A56:D56"/>
    <mergeCell ref="E56:I56"/>
    <mergeCell ref="A54:D54"/>
    <mergeCell ref="E54:I54"/>
    <mergeCell ref="H41:L41"/>
    <mergeCell ref="O41:U41"/>
    <mergeCell ref="V41:Z41"/>
    <mergeCell ref="A55:D55"/>
    <mergeCell ref="E55:I55"/>
    <mergeCell ref="T50:W50"/>
    <mergeCell ref="T54:X54"/>
    <mergeCell ref="T56:U56"/>
    <mergeCell ref="T48:AI48"/>
    <mergeCell ref="P54:S54"/>
    <mergeCell ref="X50:AA50"/>
    <mergeCell ref="P53:Q53"/>
    <mergeCell ref="AC50:AE50"/>
    <mergeCell ref="AF50:AI50"/>
    <mergeCell ref="T53:Y53"/>
    <mergeCell ref="Z53:AB53"/>
    <mergeCell ref="T49:Y49"/>
    <mergeCell ref="Z49:AI49"/>
    <mergeCell ref="A43:G43"/>
    <mergeCell ref="H43:L43"/>
    <mergeCell ref="A58:D58"/>
    <mergeCell ref="E58:I58"/>
    <mergeCell ref="A47:H47"/>
    <mergeCell ref="I47:M47"/>
    <mergeCell ref="A49:A52"/>
    <mergeCell ref="B49:E49"/>
    <mergeCell ref="F49:H49"/>
    <mergeCell ref="I49:M49"/>
    <mergeCell ref="B50:E50"/>
    <mergeCell ref="F50:H50"/>
    <mergeCell ref="I50:M50"/>
    <mergeCell ref="B52:E52"/>
    <mergeCell ref="F52:H52"/>
    <mergeCell ref="I52:M52"/>
    <mergeCell ref="B51:E51"/>
    <mergeCell ref="F51:H51"/>
    <mergeCell ref="I51:M51"/>
    <mergeCell ref="AA57:AC57"/>
    <mergeCell ref="V58:Z58"/>
    <mergeCell ref="AE63:AG63"/>
    <mergeCell ref="B64:E64"/>
    <mergeCell ref="F64:G64"/>
    <mergeCell ref="H64:L64"/>
    <mergeCell ref="O64:U64"/>
    <mergeCell ref="V64:Z64"/>
    <mergeCell ref="AA64:AD64"/>
    <mergeCell ref="AE64:AG64"/>
    <mergeCell ref="H63:L63"/>
    <mergeCell ref="O63:U63"/>
    <mergeCell ref="V63:Z63"/>
    <mergeCell ref="AA63:AD63"/>
    <mergeCell ref="A57:D57"/>
    <mergeCell ref="E57:I57"/>
    <mergeCell ref="V59:Z59"/>
    <mergeCell ref="AA58:AC58"/>
    <mergeCell ref="AA59:AC59"/>
    <mergeCell ref="T57:U57"/>
    <mergeCell ref="V57:Z57"/>
    <mergeCell ref="F67:G67"/>
    <mergeCell ref="H67:L67"/>
    <mergeCell ref="O67:U67"/>
    <mergeCell ref="V67:Z67"/>
    <mergeCell ref="AA67:AD67"/>
    <mergeCell ref="AE67:AG67"/>
    <mergeCell ref="AE65:AG65"/>
    <mergeCell ref="B66:E66"/>
    <mergeCell ref="F66:G66"/>
    <mergeCell ref="H66:L66"/>
    <mergeCell ref="O66:U66"/>
    <mergeCell ref="V66:Z66"/>
    <mergeCell ref="AA66:AD66"/>
    <mergeCell ref="AE66:AG66"/>
    <mergeCell ref="B65:E65"/>
    <mergeCell ref="F65:G65"/>
    <mergeCell ref="H65:L65"/>
    <mergeCell ref="O65:U65"/>
    <mergeCell ref="V65:Z65"/>
    <mergeCell ref="AA65:AD65"/>
    <mergeCell ref="H68:L68"/>
    <mergeCell ref="O68:U68"/>
    <mergeCell ref="V68:Z68"/>
    <mergeCell ref="AA68:AD68"/>
    <mergeCell ref="AE68:AG68"/>
    <mergeCell ref="H69:L69"/>
    <mergeCell ref="O69:U69"/>
    <mergeCell ref="V69:Z69"/>
    <mergeCell ref="AA69:AD69"/>
    <mergeCell ref="AE69:AG69"/>
    <mergeCell ref="H70:L70"/>
    <mergeCell ref="O70:U70"/>
    <mergeCell ref="V70:Z70"/>
    <mergeCell ref="AA70:AD70"/>
    <mergeCell ref="AE70:AG70"/>
    <mergeCell ref="H71:L71"/>
    <mergeCell ref="O71:U71"/>
    <mergeCell ref="V71:Z71"/>
    <mergeCell ref="AA71:AD71"/>
    <mergeCell ref="AE71:AG71"/>
    <mergeCell ref="O72:U72"/>
    <mergeCell ref="V72:Z72"/>
    <mergeCell ref="AA72:AD72"/>
    <mergeCell ref="AE72:AG72"/>
    <mergeCell ref="A73:H73"/>
    <mergeCell ref="I73:M73"/>
    <mergeCell ref="O73:U73"/>
    <mergeCell ref="V73:Z73"/>
    <mergeCell ref="AA73:AD73"/>
    <mergeCell ref="AE73:AG73"/>
    <mergeCell ref="O74:U74"/>
    <mergeCell ref="V74:Z74"/>
    <mergeCell ref="AA74:AD74"/>
    <mergeCell ref="AE74:AG74"/>
    <mergeCell ref="A75:H75"/>
    <mergeCell ref="I75:M75"/>
    <mergeCell ref="O75:U75"/>
    <mergeCell ref="V75:Z75"/>
    <mergeCell ref="AA75:AD75"/>
    <mergeCell ref="AE75:AG75"/>
    <mergeCell ref="O76:U76"/>
    <mergeCell ref="V76:Z76"/>
    <mergeCell ref="AA76:AD76"/>
    <mergeCell ref="AE76:AG76"/>
    <mergeCell ref="A77:H77"/>
    <mergeCell ref="I77:M77"/>
    <mergeCell ref="O77:U77"/>
    <mergeCell ref="V77:Z77"/>
    <mergeCell ref="AA77:AD77"/>
    <mergeCell ref="AE77:AG77"/>
    <mergeCell ref="I92:M92"/>
    <mergeCell ref="B83:E83"/>
    <mergeCell ref="F83:G83"/>
    <mergeCell ref="H83:L83"/>
    <mergeCell ref="F84:G84"/>
    <mergeCell ref="H84:L84"/>
    <mergeCell ref="H85:L85"/>
    <mergeCell ref="H80:L80"/>
    <mergeCell ref="B81:E81"/>
    <mergeCell ref="F81:G81"/>
    <mergeCell ref="H81:L81"/>
    <mergeCell ref="B82:E82"/>
    <mergeCell ref="F82:G82"/>
    <mergeCell ref="H82:L82"/>
    <mergeCell ref="T55:X55"/>
    <mergeCell ref="P52:Q52"/>
    <mergeCell ref="T52:AI52"/>
    <mergeCell ref="T51:AI51"/>
    <mergeCell ref="M5:S5"/>
    <mergeCell ref="M2:S2"/>
    <mergeCell ref="M3:S3"/>
    <mergeCell ref="M4:S4"/>
    <mergeCell ref="A94:H94"/>
    <mergeCell ref="I94:M94"/>
    <mergeCell ref="B2:F2"/>
    <mergeCell ref="B3:F3"/>
    <mergeCell ref="B4:F4"/>
    <mergeCell ref="B5:F5"/>
    <mergeCell ref="G2:L2"/>
    <mergeCell ref="G3:L3"/>
    <mergeCell ref="G4:L4"/>
    <mergeCell ref="G5:L5"/>
    <mergeCell ref="H86:L86"/>
    <mergeCell ref="H87:L87"/>
    <mergeCell ref="H88:L88"/>
    <mergeCell ref="A90:H90"/>
    <mergeCell ref="I90:M90"/>
    <mergeCell ref="A92:H92"/>
  </mergeCells>
  <phoneticPr fontId="1"/>
  <dataValidations count="2">
    <dataValidation type="list" allowBlank="1" showInputMessage="1" showErrorMessage="1" sqref="U10 JQ10 TM10 ADI10 ANE10 AXA10 BGW10 BQS10 CAO10 CKK10 CUG10 DEC10 DNY10 DXU10 EHQ10 ERM10 FBI10 FLE10 FVA10 GEW10 GOS10 GYO10 HIK10 HSG10 ICC10 ILY10 IVU10 JFQ10 JPM10 JZI10 KJE10 KTA10 LCW10 LMS10 LWO10 MGK10 MQG10 NAC10 NJY10 NTU10 ODQ10 ONM10 OXI10 PHE10 PRA10 QAW10 QKS10 QUO10 REK10 ROG10 RYC10 SHY10 SRU10 TBQ10 TLM10 TVI10 UFE10 UPA10 UYW10 VIS10 VSO10 WCK10 WMG10 WWC10 U65546 JQ65546 TM65546 ADI65546 ANE65546 AXA65546 BGW65546 BQS65546 CAO65546 CKK65546 CUG65546 DEC65546 DNY65546 DXU65546 EHQ65546 ERM65546 FBI65546 FLE65546 FVA65546 GEW65546 GOS65546 GYO65546 HIK65546 HSG65546 ICC65546 ILY65546 IVU65546 JFQ65546 JPM65546 JZI65546 KJE65546 KTA65546 LCW65546 LMS65546 LWO65546 MGK65546 MQG65546 NAC65546 NJY65546 NTU65546 ODQ65546 ONM65546 OXI65546 PHE65546 PRA65546 QAW65546 QKS65546 QUO65546 REK65546 ROG65546 RYC65546 SHY65546 SRU65546 TBQ65546 TLM65546 TVI65546 UFE65546 UPA65546 UYW65546 VIS65546 VSO65546 WCK65546 WMG65546 WWC65546 U131082 JQ131082 TM131082 ADI131082 ANE131082 AXA131082 BGW131082 BQS131082 CAO131082 CKK131082 CUG131082 DEC131082 DNY131082 DXU131082 EHQ131082 ERM131082 FBI131082 FLE131082 FVA131082 GEW131082 GOS131082 GYO131082 HIK131082 HSG131082 ICC131082 ILY131082 IVU131082 JFQ131082 JPM131082 JZI131082 KJE131082 KTA131082 LCW131082 LMS131082 LWO131082 MGK131082 MQG131082 NAC131082 NJY131082 NTU131082 ODQ131082 ONM131082 OXI131082 PHE131082 PRA131082 QAW131082 QKS131082 QUO131082 REK131082 ROG131082 RYC131082 SHY131082 SRU131082 TBQ131082 TLM131082 TVI131082 UFE131082 UPA131082 UYW131082 VIS131082 VSO131082 WCK131082 WMG131082 WWC131082 U196618 JQ196618 TM196618 ADI196618 ANE196618 AXA196618 BGW196618 BQS196618 CAO196618 CKK196618 CUG196618 DEC196618 DNY196618 DXU196618 EHQ196618 ERM196618 FBI196618 FLE196618 FVA196618 GEW196618 GOS196618 GYO196618 HIK196618 HSG196618 ICC196618 ILY196618 IVU196618 JFQ196618 JPM196618 JZI196618 KJE196618 KTA196618 LCW196618 LMS196618 LWO196618 MGK196618 MQG196618 NAC196618 NJY196618 NTU196618 ODQ196618 ONM196618 OXI196618 PHE196618 PRA196618 QAW196618 QKS196618 QUO196618 REK196618 ROG196618 RYC196618 SHY196618 SRU196618 TBQ196618 TLM196618 TVI196618 UFE196618 UPA196618 UYW196618 VIS196618 VSO196618 WCK196618 WMG196618 WWC196618 U262154 JQ262154 TM262154 ADI262154 ANE262154 AXA262154 BGW262154 BQS262154 CAO262154 CKK262154 CUG262154 DEC262154 DNY262154 DXU262154 EHQ262154 ERM262154 FBI262154 FLE262154 FVA262154 GEW262154 GOS262154 GYO262154 HIK262154 HSG262154 ICC262154 ILY262154 IVU262154 JFQ262154 JPM262154 JZI262154 KJE262154 KTA262154 LCW262154 LMS262154 LWO262154 MGK262154 MQG262154 NAC262154 NJY262154 NTU262154 ODQ262154 ONM262154 OXI262154 PHE262154 PRA262154 QAW262154 QKS262154 QUO262154 REK262154 ROG262154 RYC262154 SHY262154 SRU262154 TBQ262154 TLM262154 TVI262154 UFE262154 UPA262154 UYW262154 VIS262154 VSO262154 WCK262154 WMG262154 WWC262154 U327690 JQ327690 TM327690 ADI327690 ANE327690 AXA327690 BGW327690 BQS327690 CAO327690 CKK327690 CUG327690 DEC327690 DNY327690 DXU327690 EHQ327690 ERM327690 FBI327690 FLE327690 FVA327690 GEW327690 GOS327690 GYO327690 HIK327690 HSG327690 ICC327690 ILY327690 IVU327690 JFQ327690 JPM327690 JZI327690 KJE327690 KTA327690 LCW327690 LMS327690 LWO327690 MGK327690 MQG327690 NAC327690 NJY327690 NTU327690 ODQ327690 ONM327690 OXI327690 PHE327690 PRA327690 QAW327690 QKS327690 QUO327690 REK327690 ROG327690 RYC327690 SHY327690 SRU327690 TBQ327690 TLM327690 TVI327690 UFE327690 UPA327690 UYW327690 VIS327690 VSO327690 WCK327690 WMG327690 WWC327690 U393226 JQ393226 TM393226 ADI393226 ANE393226 AXA393226 BGW393226 BQS393226 CAO393226 CKK393226 CUG393226 DEC393226 DNY393226 DXU393226 EHQ393226 ERM393226 FBI393226 FLE393226 FVA393226 GEW393226 GOS393226 GYO393226 HIK393226 HSG393226 ICC393226 ILY393226 IVU393226 JFQ393226 JPM393226 JZI393226 KJE393226 KTA393226 LCW393226 LMS393226 LWO393226 MGK393226 MQG393226 NAC393226 NJY393226 NTU393226 ODQ393226 ONM393226 OXI393226 PHE393226 PRA393226 QAW393226 QKS393226 QUO393226 REK393226 ROG393226 RYC393226 SHY393226 SRU393226 TBQ393226 TLM393226 TVI393226 UFE393226 UPA393226 UYW393226 VIS393226 VSO393226 WCK393226 WMG393226 WWC393226 U458762 JQ458762 TM458762 ADI458762 ANE458762 AXA458762 BGW458762 BQS458762 CAO458762 CKK458762 CUG458762 DEC458762 DNY458762 DXU458762 EHQ458762 ERM458762 FBI458762 FLE458762 FVA458762 GEW458762 GOS458762 GYO458762 HIK458762 HSG458762 ICC458762 ILY458762 IVU458762 JFQ458762 JPM458762 JZI458762 KJE458762 KTA458762 LCW458762 LMS458762 LWO458762 MGK458762 MQG458762 NAC458762 NJY458762 NTU458762 ODQ458762 ONM458762 OXI458762 PHE458762 PRA458762 QAW458762 QKS458762 QUO458762 REK458762 ROG458762 RYC458762 SHY458762 SRU458762 TBQ458762 TLM458762 TVI458762 UFE458762 UPA458762 UYW458762 VIS458762 VSO458762 WCK458762 WMG458762 WWC458762 U524298 JQ524298 TM524298 ADI524298 ANE524298 AXA524298 BGW524298 BQS524298 CAO524298 CKK524298 CUG524298 DEC524298 DNY524298 DXU524298 EHQ524298 ERM524298 FBI524298 FLE524298 FVA524298 GEW524298 GOS524298 GYO524298 HIK524298 HSG524298 ICC524298 ILY524298 IVU524298 JFQ524298 JPM524298 JZI524298 KJE524298 KTA524298 LCW524298 LMS524298 LWO524298 MGK524298 MQG524298 NAC524298 NJY524298 NTU524298 ODQ524298 ONM524298 OXI524298 PHE524298 PRA524298 QAW524298 QKS524298 QUO524298 REK524298 ROG524298 RYC524298 SHY524298 SRU524298 TBQ524298 TLM524298 TVI524298 UFE524298 UPA524298 UYW524298 VIS524298 VSO524298 WCK524298 WMG524298 WWC524298 U589834 JQ589834 TM589834 ADI589834 ANE589834 AXA589834 BGW589834 BQS589834 CAO589834 CKK589834 CUG589834 DEC589834 DNY589834 DXU589834 EHQ589834 ERM589834 FBI589834 FLE589834 FVA589834 GEW589834 GOS589834 GYO589834 HIK589834 HSG589834 ICC589834 ILY589834 IVU589834 JFQ589834 JPM589834 JZI589834 KJE589834 KTA589834 LCW589834 LMS589834 LWO589834 MGK589834 MQG589834 NAC589834 NJY589834 NTU589834 ODQ589834 ONM589834 OXI589834 PHE589834 PRA589834 QAW589834 QKS589834 QUO589834 REK589834 ROG589834 RYC589834 SHY589834 SRU589834 TBQ589834 TLM589834 TVI589834 UFE589834 UPA589834 UYW589834 VIS589834 VSO589834 WCK589834 WMG589834 WWC589834 U655370 JQ655370 TM655370 ADI655370 ANE655370 AXA655370 BGW655370 BQS655370 CAO655370 CKK655370 CUG655370 DEC655370 DNY655370 DXU655370 EHQ655370 ERM655370 FBI655370 FLE655370 FVA655370 GEW655370 GOS655370 GYO655370 HIK655370 HSG655370 ICC655370 ILY655370 IVU655370 JFQ655370 JPM655370 JZI655370 KJE655370 KTA655370 LCW655370 LMS655370 LWO655370 MGK655370 MQG655370 NAC655370 NJY655370 NTU655370 ODQ655370 ONM655370 OXI655370 PHE655370 PRA655370 QAW655370 QKS655370 QUO655370 REK655370 ROG655370 RYC655370 SHY655370 SRU655370 TBQ655370 TLM655370 TVI655370 UFE655370 UPA655370 UYW655370 VIS655370 VSO655370 WCK655370 WMG655370 WWC655370 U720906 JQ720906 TM720906 ADI720906 ANE720906 AXA720906 BGW720906 BQS720906 CAO720906 CKK720906 CUG720906 DEC720906 DNY720906 DXU720906 EHQ720906 ERM720906 FBI720906 FLE720906 FVA720906 GEW720906 GOS720906 GYO720906 HIK720906 HSG720906 ICC720906 ILY720906 IVU720906 JFQ720906 JPM720906 JZI720906 KJE720906 KTA720906 LCW720906 LMS720906 LWO720906 MGK720906 MQG720906 NAC720906 NJY720906 NTU720906 ODQ720906 ONM720906 OXI720906 PHE720906 PRA720906 QAW720906 QKS720906 QUO720906 REK720906 ROG720906 RYC720906 SHY720906 SRU720906 TBQ720906 TLM720906 TVI720906 UFE720906 UPA720906 UYW720906 VIS720906 VSO720906 WCK720906 WMG720906 WWC720906 U786442 JQ786442 TM786442 ADI786442 ANE786442 AXA786442 BGW786442 BQS786442 CAO786442 CKK786442 CUG786442 DEC786442 DNY786442 DXU786442 EHQ786442 ERM786442 FBI786442 FLE786442 FVA786442 GEW786442 GOS786442 GYO786442 HIK786442 HSG786442 ICC786442 ILY786442 IVU786442 JFQ786442 JPM786442 JZI786442 KJE786442 KTA786442 LCW786442 LMS786442 LWO786442 MGK786442 MQG786442 NAC786442 NJY786442 NTU786442 ODQ786442 ONM786442 OXI786442 PHE786442 PRA786442 QAW786442 QKS786442 QUO786442 REK786442 ROG786442 RYC786442 SHY786442 SRU786442 TBQ786442 TLM786442 TVI786442 UFE786442 UPA786442 UYW786442 VIS786442 VSO786442 WCK786442 WMG786442 WWC786442 U851978 JQ851978 TM851978 ADI851978 ANE851978 AXA851978 BGW851978 BQS851978 CAO851978 CKK851978 CUG851978 DEC851978 DNY851978 DXU851978 EHQ851978 ERM851978 FBI851978 FLE851978 FVA851978 GEW851978 GOS851978 GYO851978 HIK851978 HSG851978 ICC851978 ILY851978 IVU851978 JFQ851978 JPM851978 JZI851978 KJE851978 KTA851978 LCW851978 LMS851978 LWO851978 MGK851978 MQG851978 NAC851978 NJY851978 NTU851978 ODQ851978 ONM851978 OXI851978 PHE851978 PRA851978 QAW851978 QKS851978 QUO851978 REK851978 ROG851978 RYC851978 SHY851978 SRU851978 TBQ851978 TLM851978 TVI851978 UFE851978 UPA851978 UYW851978 VIS851978 VSO851978 WCK851978 WMG851978 WWC851978 U917514 JQ917514 TM917514 ADI917514 ANE917514 AXA917514 BGW917514 BQS917514 CAO917514 CKK917514 CUG917514 DEC917514 DNY917514 DXU917514 EHQ917514 ERM917514 FBI917514 FLE917514 FVA917514 GEW917514 GOS917514 GYO917514 HIK917514 HSG917514 ICC917514 ILY917514 IVU917514 JFQ917514 JPM917514 JZI917514 KJE917514 KTA917514 LCW917514 LMS917514 LWO917514 MGK917514 MQG917514 NAC917514 NJY917514 NTU917514 ODQ917514 ONM917514 OXI917514 PHE917514 PRA917514 QAW917514 QKS917514 QUO917514 REK917514 ROG917514 RYC917514 SHY917514 SRU917514 TBQ917514 TLM917514 TVI917514 UFE917514 UPA917514 UYW917514 VIS917514 VSO917514 WCK917514 WMG917514 WWC917514 U983050 JQ983050 TM983050 ADI983050 ANE983050 AXA983050 BGW983050 BQS983050 CAO983050 CKK983050 CUG983050 DEC983050 DNY983050 DXU983050 EHQ983050 ERM983050 FBI983050 FLE983050 FVA983050 GEW983050 GOS983050 GYO983050 HIK983050 HSG983050 ICC983050 ILY983050 IVU983050 JFQ983050 JPM983050 JZI983050 KJE983050 KTA983050 LCW983050 LMS983050 LWO983050 MGK983050 MQG983050 NAC983050 NJY983050 NTU983050 ODQ983050 ONM983050 OXI983050 PHE983050 PRA983050 QAW983050 QKS983050 QUO983050 REK983050 ROG983050 RYC983050 SHY983050 SRU983050 TBQ983050 TLM983050 TVI983050 UFE983050 UPA983050 UYW983050 VIS983050 VSO983050 WCK983050 WMG983050 WWC983050" xr:uid="{00000000-0002-0000-0100-000000000000}">
      <formula1>"購入検討時,購入契約時,購入決済時,販売時,売却契約時,売却決済時"</formula1>
    </dataValidation>
    <dataValidation type="list" allowBlank="1" showInputMessage="1" showErrorMessage="1" sqref="G2:L2" xr:uid="{00000000-0002-0000-0100-000001000000}">
      <formula1>"課税,非課税,見做し"</formula1>
    </dataValidation>
  </dataValidations>
  <printOptions horizontalCentered="1"/>
  <pageMargins left="0.59055118110236227" right="0.59055118110236227" top="0.39370078740157483" bottom="0.39370078740157483" header="0.31496062992125984" footer="0.31496062992125984"/>
  <pageSetup paperSize="9" scale="94" orientation="portrait" r:id="rId1"/>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B0F026-A02B-422F-BA37-C9FA682E9C11}">
  <dimension ref="A1:AH30"/>
  <sheetViews>
    <sheetView view="pageBreakPreview" zoomScale="85" zoomScaleNormal="100" zoomScaleSheetLayoutView="85" workbookViewId="0">
      <selection activeCell="N18" sqref="N18"/>
    </sheetView>
  </sheetViews>
  <sheetFormatPr defaultRowHeight="12.9" x14ac:dyDescent="0.3"/>
  <cols>
    <col min="1" max="70" width="2.62890625" style="3" customWidth="1"/>
    <col min="71" max="256" width="8.734375" style="3"/>
    <col min="257" max="282" width="2.62890625" style="3" customWidth="1"/>
    <col min="283" max="283" width="1.89453125" style="3" customWidth="1"/>
    <col min="284" max="284" width="2.3671875" style="3" customWidth="1"/>
    <col min="285" max="285" width="2.734375" style="3" customWidth="1"/>
    <col min="286" max="286" width="2.1015625" style="3" customWidth="1"/>
    <col min="287" max="287" width="2.62890625" style="3" customWidth="1"/>
    <col min="288" max="288" width="1.734375" style="3" customWidth="1"/>
    <col min="289" max="326" width="2.62890625" style="3" customWidth="1"/>
    <col min="327" max="512" width="8.734375" style="3"/>
    <col min="513" max="538" width="2.62890625" style="3" customWidth="1"/>
    <col min="539" max="539" width="1.89453125" style="3" customWidth="1"/>
    <col min="540" max="540" width="2.3671875" style="3" customWidth="1"/>
    <col min="541" max="541" width="2.734375" style="3" customWidth="1"/>
    <col min="542" max="542" width="2.1015625" style="3" customWidth="1"/>
    <col min="543" max="543" width="2.62890625" style="3" customWidth="1"/>
    <col min="544" max="544" width="1.734375" style="3" customWidth="1"/>
    <col min="545" max="582" width="2.62890625" style="3" customWidth="1"/>
    <col min="583" max="768" width="8.734375" style="3"/>
    <col min="769" max="794" width="2.62890625" style="3" customWidth="1"/>
    <col min="795" max="795" width="1.89453125" style="3" customWidth="1"/>
    <col min="796" max="796" width="2.3671875" style="3" customWidth="1"/>
    <col min="797" max="797" width="2.734375" style="3" customWidth="1"/>
    <col min="798" max="798" width="2.1015625" style="3" customWidth="1"/>
    <col min="799" max="799" width="2.62890625" style="3" customWidth="1"/>
    <col min="800" max="800" width="1.734375" style="3" customWidth="1"/>
    <col min="801" max="838" width="2.62890625" style="3" customWidth="1"/>
    <col min="839" max="1024" width="8.734375" style="3"/>
    <col min="1025" max="1050" width="2.62890625" style="3" customWidth="1"/>
    <col min="1051" max="1051" width="1.89453125" style="3" customWidth="1"/>
    <col min="1052" max="1052" width="2.3671875" style="3" customWidth="1"/>
    <col min="1053" max="1053" width="2.734375" style="3" customWidth="1"/>
    <col min="1054" max="1054" width="2.1015625" style="3" customWidth="1"/>
    <col min="1055" max="1055" width="2.62890625" style="3" customWidth="1"/>
    <col min="1056" max="1056" width="1.734375" style="3" customWidth="1"/>
    <col min="1057" max="1094" width="2.62890625" style="3" customWidth="1"/>
    <col min="1095" max="1280" width="8.734375" style="3"/>
    <col min="1281" max="1306" width="2.62890625" style="3" customWidth="1"/>
    <col min="1307" max="1307" width="1.89453125" style="3" customWidth="1"/>
    <col min="1308" max="1308" width="2.3671875" style="3" customWidth="1"/>
    <col min="1309" max="1309" width="2.734375" style="3" customWidth="1"/>
    <col min="1310" max="1310" width="2.1015625" style="3" customWidth="1"/>
    <col min="1311" max="1311" width="2.62890625" style="3" customWidth="1"/>
    <col min="1312" max="1312" width="1.734375" style="3" customWidth="1"/>
    <col min="1313" max="1350" width="2.62890625" style="3" customWidth="1"/>
    <col min="1351" max="1536" width="8.734375" style="3"/>
    <col min="1537" max="1562" width="2.62890625" style="3" customWidth="1"/>
    <col min="1563" max="1563" width="1.89453125" style="3" customWidth="1"/>
    <col min="1564" max="1564" width="2.3671875" style="3" customWidth="1"/>
    <col min="1565" max="1565" width="2.734375" style="3" customWidth="1"/>
    <col min="1566" max="1566" width="2.1015625" style="3" customWidth="1"/>
    <col min="1567" max="1567" width="2.62890625" style="3" customWidth="1"/>
    <col min="1568" max="1568" width="1.734375" style="3" customWidth="1"/>
    <col min="1569" max="1606" width="2.62890625" style="3" customWidth="1"/>
    <col min="1607" max="1792" width="8.734375" style="3"/>
    <col min="1793" max="1818" width="2.62890625" style="3" customWidth="1"/>
    <col min="1819" max="1819" width="1.89453125" style="3" customWidth="1"/>
    <col min="1820" max="1820" width="2.3671875" style="3" customWidth="1"/>
    <col min="1821" max="1821" width="2.734375" style="3" customWidth="1"/>
    <col min="1822" max="1822" width="2.1015625" style="3" customWidth="1"/>
    <col min="1823" max="1823" width="2.62890625" style="3" customWidth="1"/>
    <col min="1824" max="1824" width="1.734375" style="3" customWidth="1"/>
    <col min="1825" max="1862" width="2.62890625" style="3" customWidth="1"/>
    <col min="1863" max="2048" width="8.734375" style="3"/>
    <col min="2049" max="2074" width="2.62890625" style="3" customWidth="1"/>
    <col min="2075" max="2075" width="1.89453125" style="3" customWidth="1"/>
    <col min="2076" max="2076" width="2.3671875" style="3" customWidth="1"/>
    <col min="2077" max="2077" width="2.734375" style="3" customWidth="1"/>
    <col min="2078" max="2078" width="2.1015625" style="3" customWidth="1"/>
    <col min="2079" max="2079" width="2.62890625" style="3" customWidth="1"/>
    <col min="2080" max="2080" width="1.734375" style="3" customWidth="1"/>
    <col min="2081" max="2118" width="2.62890625" style="3" customWidth="1"/>
    <col min="2119" max="2304" width="8.734375" style="3"/>
    <col min="2305" max="2330" width="2.62890625" style="3" customWidth="1"/>
    <col min="2331" max="2331" width="1.89453125" style="3" customWidth="1"/>
    <col min="2332" max="2332" width="2.3671875" style="3" customWidth="1"/>
    <col min="2333" max="2333" width="2.734375" style="3" customWidth="1"/>
    <col min="2334" max="2334" width="2.1015625" style="3" customWidth="1"/>
    <col min="2335" max="2335" width="2.62890625" style="3" customWidth="1"/>
    <col min="2336" max="2336" width="1.734375" style="3" customWidth="1"/>
    <col min="2337" max="2374" width="2.62890625" style="3" customWidth="1"/>
    <col min="2375" max="2560" width="8.734375" style="3"/>
    <col min="2561" max="2586" width="2.62890625" style="3" customWidth="1"/>
    <col min="2587" max="2587" width="1.89453125" style="3" customWidth="1"/>
    <col min="2588" max="2588" width="2.3671875" style="3" customWidth="1"/>
    <col min="2589" max="2589" width="2.734375" style="3" customWidth="1"/>
    <col min="2590" max="2590" width="2.1015625" style="3" customWidth="1"/>
    <col min="2591" max="2591" width="2.62890625" style="3" customWidth="1"/>
    <col min="2592" max="2592" width="1.734375" style="3" customWidth="1"/>
    <col min="2593" max="2630" width="2.62890625" style="3" customWidth="1"/>
    <col min="2631" max="2816" width="8.734375" style="3"/>
    <col min="2817" max="2842" width="2.62890625" style="3" customWidth="1"/>
    <col min="2843" max="2843" width="1.89453125" style="3" customWidth="1"/>
    <col min="2844" max="2844" width="2.3671875" style="3" customWidth="1"/>
    <col min="2845" max="2845" width="2.734375" style="3" customWidth="1"/>
    <col min="2846" max="2846" width="2.1015625" style="3" customWidth="1"/>
    <col min="2847" max="2847" width="2.62890625" style="3" customWidth="1"/>
    <col min="2848" max="2848" width="1.734375" style="3" customWidth="1"/>
    <col min="2849" max="2886" width="2.62890625" style="3" customWidth="1"/>
    <col min="2887" max="3072" width="8.734375" style="3"/>
    <col min="3073" max="3098" width="2.62890625" style="3" customWidth="1"/>
    <col min="3099" max="3099" width="1.89453125" style="3" customWidth="1"/>
    <col min="3100" max="3100" width="2.3671875" style="3" customWidth="1"/>
    <col min="3101" max="3101" width="2.734375" style="3" customWidth="1"/>
    <col min="3102" max="3102" width="2.1015625" style="3" customWidth="1"/>
    <col min="3103" max="3103" width="2.62890625" style="3" customWidth="1"/>
    <col min="3104" max="3104" width="1.734375" style="3" customWidth="1"/>
    <col min="3105" max="3142" width="2.62890625" style="3" customWidth="1"/>
    <col min="3143" max="3328" width="8.734375" style="3"/>
    <col min="3329" max="3354" width="2.62890625" style="3" customWidth="1"/>
    <col min="3355" max="3355" width="1.89453125" style="3" customWidth="1"/>
    <col min="3356" max="3356" width="2.3671875" style="3" customWidth="1"/>
    <col min="3357" max="3357" width="2.734375" style="3" customWidth="1"/>
    <col min="3358" max="3358" width="2.1015625" style="3" customWidth="1"/>
    <col min="3359" max="3359" width="2.62890625" style="3" customWidth="1"/>
    <col min="3360" max="3360" width="1.734375" style="3" customWidth="1"/>
    <col min="3361" max="3398" width="2.62890625" style="3" customWidth="1"/>
    <col min="3399" max="3584" width="8.734375" style="3"/>
    <col min="3585" max="3610" width="2.62890625" style="3" customWidth="1"/>
    <col min="3611" max="3611" width="1.89453125" style="3" customWidth="1"/>
    <col min="3612" max="3612" width="2.3671875" style="3" customWidth="1"/>
    <col min="3613" max="3613" width="2.734375" style="3" customWidth="1"/>
    <col min="3614" max="3614" width="2.1015625" style="3" customWidth="1"/>
    <col min="3615" max="3615" width="2.62890625" style="3" customWidth="1"/>
    <col min="3616" max="3616" width="1.734375" style="3" customWidth="1"/>
    <col min="3617" max="3654" width="2.62890625" style="3" customWidth="1"/>
    <col min="3655" max="3840" width="8.734375" style="3"/>
    <col min="3841" max="3866" width="2.62890625" style="3" customWidth="1"/>
    <col min="3867" max="3867" width="1.89453125" style="3" customWidth="1"/>
    <col min="3868" max="3868" width="2.3671875" style="3" customWidth="1"/>
    <col min="3869" max="3869" width="2.734375" style="3" customWidth="1"/>
    <col min="3870" max="3870" width="2.1015625" style="3" customWidth="1"/>
    <col min="3871" max="3871" width="2.62890625" style="3" customWidth="1"/>
    <col min="3872" max="3872" width="1.734375" style="3" customWidth="1"/>
    <col min="3873" max="3910" width="2.62890625" style="3" customWidth="1"/>
    <col min="3911" max="4096" width="8.734375" style="3"/>
    <col min="4097" max="4122" width="2.62890625" style="3" customWidth="1"/>
    <col min="4123" max="4123" width="1.89453125" style="3" customWidth="1"/>
    <col min="4124" max="4124" width="2.3671875" style="3" customWidth="1"/>
    <col min="4125" max="4125" width="2.734375" style="3" customWidth="1"/>
    <col min="4126" max="4126" width="2.1015625" style="3" customWidth="1"/>
    <col min="4127" max="4127" width="2.62890625" style="3" customWidth="1"/>
    <col min="4128" max="4128" width="1.734375" style="3" customWidth="1"/>
    <col min="4129" max="4166" width="2.62890625" style="3" customWidth="1"/>
    <col min="4167" max="4352" width="8.734375" style="3"/>
    <col min="4353" max="4378" width="2.62890625" style="3" customWidth="1"/>
    <col min="4379" max="4379" width="1.89453125" style="3" customWidth="1"/>
    <col min="4380" max="4380" width="2.3671875" style="3" customWidth="1"/>
    <col min="4381" max="4381" width="2.734375" style="3" customWidth="1"/>
    <col min="4382" max="4382" width="2.1015625" style="3" customWidth="1"/>
    <col min="4383" max="4383" width="2.62890625" style="3" customWidth="1"/>
    <col min="4384" max="4384" width="1.734375" style="3" customWidth="1"/>
    <col min="4385" max="4422" width="2.62890625" style="3" customWidth="1"/>
    <col min="4423" max="4608" width="8.734375" style="3"/>
    <col min="4609" max="4634" width="2.62890625" style="3" customWidth="1"/>
    <col min="4635" max="4635" width="1.89453125" style="3" customWidth="1"/>
    <col min="4636" max="4636" width="2.3671875" style="3" customWidth="1"/>
    <col min="4637" max="4637" width="2.734375" style="3" customWidth="1"/>
    <col min="4638" max="4638" width="2.1015625" style="3" customWidth="1"/>
    <col min="4639" max="4639" width="2.62890625" style="3" customWidth="1"/>
    <col min="4640" max="4640" width="1.734375" style="3" customWidth="1"/>
    <col min="4641" max="4678" width="2.62890625" style="3" customWidth="1"/>
    <col min="4679" max="4864" width="8.734375" style="3"/>
    <col min="4865" max="4890" width="2.62890625" style="3" customWidth="1"/>
    <col min="4891" max="4891" width="1.89453125" style="3" customWidth="1"/>
    <col min="4892" max="4892" width="2.3671875" style="3" customWidth="1"/>
    <col min="4893" max="4893" width="2.734375" style="3" customWidth="1"/>
    <col min="4894" max="4894" width="2.1015625" style="3" customWidth="1"/>
    <col min="4895" max="4895" width="2.62890625" style="3" customWidth="1"/>
    <col min="4896" max="4896" width="1.734375" style="3" customWidth="1"/>
    <col min="4897" max="4934" width="2.62890625" style="3" customWidth="1"/>
    <col min="4935" max="5120" width="8.734375" style="3"/>
    <col min="5121" max="5146" width="2.62890625" style="3" customWidth="1"/>
    <col min="5147" max="5147" width="1.89453125" style="3" customWidth="1"/>
    <col min="5148" max="5148" width="2.3671875" style="3" customWidth="1"/>
    <col min="5149" max="5149" width="2.734375" style="3" customWidth="1"/>
    <col min="5150" max="5150" width="2.1015625" style="3" customWidth="1"/>
    <col min="5151" max="5151" width="2.62890625" style="3" customWidth="1"/>
    <col min="5152" max="5152" width="1.734375" style="3" customWidth="1"/>
    <col min="5153" max="5190" width="2.62890625" style="3" customWidth="1"/>
    <col min="5191" max="5376" width="8.734375" style="3"/>
    <col min="5377" max="5402" width="2.62890625" style="3" customWidth="1"/>
    <col min="5403" max="5403" width="1.89453125" style="3" customWidth="1"/>
    <col min="5404" max="5404" width="2.3671875" style="3" customWidth="1"/>
    <col min="5405" max="5405" width="2.734375" style="3" customWidth="1"/>
    <col min="5406" max="5406" width="2.1015625" style="3" customWidth="1"/>
    <col min="5407" max="5407" width="2.62890625" style="3" customWidth="1"/>
    <col min="5408" max="5408" width="1.734375" style="3" customWidth="1"/>
    <col min="5409" max="5446" width="2.62890625" style="3" customWidth="1"/>
    <col min="5447" max="5632" width="8.734375" style="3"/>
    <col min="5633" max="5658" width="2.62890625" style="3" customWidth="1"/>
    <col min="5659" max="5659" width="1.89453125" style="3" customWidth="1"/>
    <col min="5660" max="5660" width="2.3671875" style="3" customWidth="1"/>
    <col min="5661" max="5661" width="2.734375" style="3" customWidth="1"/>
    <col min="5662" max="5662" width="2.1015625" style="3" customWidth="1"/>
    <col min="5663" max="5663" width="2.62890625" style="3" customWidth="1"/>
    <col min="5664" max="5664" width="1.734375" style="3" customWidth="1"/>
    <col min="5665" max="5702" width="2.62890625" style="3" customWidth="1"/>
    <col min="5703" max="5888" width="8.734375" style="3"/>
    <col min="5889" max="5914" width="2.62890625" style="3" customWidth="1"/>
    <col min="5915" max="5915" width="1.89453125" style="3" customWidth="1"/>
    <col min="5916" max="5916" width="2.3671875" style="3" customWidth="1"/>
    <col min="5917" max="5917" width="2.734375" style="3" customWidth="1"/>
    <col min="5918" max="5918" width="2.1015625" style="3" customWidth="1"/>
    <col min="5919" max="5919" width="2.62890625" style="3" customWidth="1"/>
    <col min="5920" max="5920" width="1.734375" style="3" customWidth="1"/>
    <col min="5921" max="5958" width="2.62890625" style="3" customWidth="1"/>
    <col min="5959" max="6144" width="8.734375" style="3"/>
    <col min="6145" max="6170" width="2.62890625" style="3" customWidth="1"/>
    <col min="6171" max="6171" width="1.89453125" style="3" customWidth="1"/>
    <col min="6172" max="6172" width="2.3671875" style="3" customWidth="1"/>
    <col min="6173" max="6173" width="2.734375" style="3" customWidth="1"/>
    <col min="6174" max="6174" width="2.1015625" style="3" customWidth="1"/>
    <col min="6175" max="6175" width="2.62890625" style="3" customWidth="1"/>
    <col min="6176" max="6176" width="1.734375" style="3" customWidth="1"/>
    <col min="6177" max="6214" width="2.62890625" style="3" customWidth="1"/>
    <col min="6215" max="6400" width="8.734375" style="3"/>
    <col min="6401" max="6426" width="2.62890625" style="3" customWidth="1"/>
    <col min="6427" max="6427" width="1.89453125" style="3" customWidth="1"/>
    <col min="6428" max="6428" width="2.3671875" style="3" customWidth="1"/>
    <col min="6429" max="6429" width="2.734375" style="3" customWidth="1"/>
    <col min="6430" max="6430" width="2.1015625" style="3" customWidth="1"/>
    <col min="6431" max="6431" width="2.62890625" style="3" customWidth="1"/>
    <col min="6432" max="6432" width="1.734375" style="3" customWidth="1"/>
    <col min="6433" max="6470" width="2.62890625" style="3" customWidth="1"/>
    <col min="6471" max="6656" width="8.734375" style="3"/>
    <col min="6657" max="6682" width="2.62890625" style="3" customWidth="1"/>
    <col min="6683" max="6683" width="1.89453125" style="3" customWidth="1"/>
    <col min="6684" max="6684" width="2.3671875" style="3" customWidth="1"/>
    <col min="6685" max="6685" width="2.734375" style="3" customWidth="1"/>
    <col min="6686" max="6686" width="2.1015625" style="3" customWidth="1"/>
    <col min="6687" max="6687" width="2.62890625" style="3" customWidth="1"/>
    <col min="6688" max="6688" width="1.734375" style="3" customWidth="1"/>
    <col min="6689" max="6726" width="2.62890625" style="3" customWidth="1"/>
    <col min="6727" max="6912" width="8.734375" style="3"/>
    <col min="6913" max="6938" width="2.62890625" style="3" customWidth="1"/>
    <col min="6939" max="6939" width="1.89453125" style="3" customWidth="1"/>
    <col min="6940" max="6940" width="2.3671875" style="3" customWidth="1"/>
    <col min="6941" max="6941" width="2.734375" style="3" customWidth="1"/>
    <col min="6942" max="6942" width="2.1015625" style="3" customWidth="1"/>
    <col min="6943" max="6943" width="2.62890625" style="3" customWidth="1"/>
    <col min="6944" max="6944" width="1.734375" style="3" customWidth="1"/>
    <col min="6945" max="6982" width="2.62890625" style="3" customWidth="1"/>
    <col min="6983" max="7168" width="8.734375" style="3"/>
    <col min="7169" max="7194" width="2.62890625" style="3" customWidth="1"/>
    <col min="7195" max="7195" width="1.89453125" style="3" customWidth="1"/>
    <col min="7196" max="7196" width="2.3671875" style="3" customWidth="1"/>
    <col min="7197" max="7197" width="2.734375" style="3" customWidth="1"/>
    <col min="7198" max="7198" width="2.1015625" style="3" customWidth="1"/>
    <col min="7199" max="7199" width="2.62890625" style="3" customWidth="1"/>
    <col min="7200" max="7200" width="1.734375" style="3" customWidth="1"/>
    <col min="7201" max="7238" width="2.62890625" style="3" customWidth="1"/>
    <col min="7239" max="7424" width="8.734375" style="3"/>
    <col min="7425" max="7450" width="2.62890625" style="3" customWidth="1"/>
    <col min="7451" max="7451" width="1.89453125" style="3" customWidth="1"/>
    <col min="7452" max="7452" width="2.3671875" style="3" customWidth="1"/>
    <col min="7453" max="7453" width="2.734375" style="3" customWidth="1"/>
    <col min="7454" max="7454" width="2.1015625" style="3" customWidth="1"/>
    <col min="7455" max="7455" width="2.62890625" style="3" customWidth="1"/>
    <col min="7456" max="7456" width="1.734375" style="3" customWidth="1"/>
    <col min="7457" max="7494" width="2.62890625" style="3" customWidth="1"/>
    <col min="7495" max="7680" width="8.734375" style="3"/>
    <col min="7681" max="7706" width="2.62890625" style="3" customWidth="1"/>
    <col min="7707" max="7707" width="1.89453125" style="3" customWidth="1"/>
    <col min="7708" max="7708" width="2.3671875" style="3" customWidth="1"/>
    <col min="7709" max="7709" width="2.734375" style="3" customWidth="1"/>
    <col min="7710" max="7710" width="2.1015625" style="3" customWidth="1"/>
    <col min="7711" max="7711" width="2.62890625" style="3" customWidth="1"/>
    <col min="7712" max="7712" width="1.734375" style="3" customWidth="1"/>
    <col min="7713" max="7750" width="2.62890625" style="3" customWidth="1"/>
    <col min="7751" max="7936" width="8.734375" style="3"/>
    <col min="7937" max="7962" width="2.62890625" style="3" customWidth="1"/>
    <col min="7963" max="7963" width="1.89453125" style="3" customWidth="1"/>
    <col min="7964" max="7964" width="2.3671875" style="3" customWidth="1"/>
    <col min="7965" max="7965" width="2.734375" style="3" customWidth="1"/>
    <col min="7966" max="7966" width="2.1015625" style="3" customWidth="1"/>
    <col min="7967" max="7967" width="2.62890625" style="3" customWidth="1"/>
    <col min="7968" max="7968" width="1.734375" style="3" customWidth="1"/>
    <col min="7969" max="8006" width="2.62890625" style="3" customWidth="1"/>
    <col min="8007" max="8192" width="8.734375" style="3"/>
    <col min="8193" max="8218" width="2.62890625" style="3" customWidth="1"/>
    <col min="8219" max="8219" width="1.89453125" style="3" customWidth="1"/>
    <col min="8220" max="8220" width="2.3671875" style="3" customWidth="1"/>
    <col min="8221" max="8221" width="2.734375" style="3" customWidth="1"/>
    <col min="8222" max="8222" width="2.1015625" style="3" customWidth="1"/>
    <col min="8223" max="8223" width="2.62890625" style="3" customWidth="1"/>
    <col min="8224" max="8224" width="1.734375" style="3" customWidth="1"/>
    <col min="8225" max="8262" width="2.62890625" style="3" customWidth="1"/>
    <col min="8263" max="8448" width="8.734375" style="3"/>
    <col min="8449" max="8474" width="2.62890625" style="3" customWidth="1"/>
    <col min="8475" max="8475" width="1.89453125" style="3" customWidth="1"/>
    <col min="8476" max="8476" width="2.3671875" style="3" customWidth="1"/>
    <col min="8477" max="8477" width="2.734375" style="3" customWidth="1"/>
    <col min="8478" max="8478" width="2.1015625" style="3" customWidth="1"/>
    <col min="8479" max="8479" width="2.62890625" style="3" customWidth="1"/>
    <col min="8480" max="8480" width="1.734375" style="3" customWidth="1"/>
    <col min="8481" max="8518" width="2.62890625" style="3" customWidth="1"/>
    <col min="8519" max="8704" width="8.734375" style="3"/>
    <col min="8705" max="8730" width="2.62890625" style="3" customWidth="1"/>
    <col min="8731" max="8731" width="1.89453125" style="3" customWidth="1"/>
    <col min="8732" max="8732" width="2.3671875" style="3" customWidth="1"/>
    <col min="8733" max="8733" width="2.734375" style="3" customWidth="1"/>
    <col min="8734" max="8734" width="2.1015625" style="3" customWidth="1"/>
    <col min="8735" max="8735" width="2.62890625" style="3" customWidth="1"/>
    <col min="8736" max="8736" width="1.734375" style="3" customWidth="1"/>
    <col min="8737" max="8774" width="2.62890625" style="3" customWidth="1"/>
    <col min="8775" max="8960" width="8.734375" style="3"/>
    <col min="8961" max="8986" width="2.62890625" style="3" customWidth="1"/>
    <col min="8987" max="8987" width="1.89453125" style="3" customWidth="1"/>
    <col min="8988" max="8988" width="2.3671875" style="3" customWidth="1"/>
    <col min="8989" max="8989" width="2.734375" style="3" customWidth="1"/>
    <col min="8990" max="8990" width="2.1015625" style="3" customWidth="1"/>
    <col min="8991" max="8991" width="2.62890625" style="3" customWidth="1"/>
    <col min="8992" max="8992" width="1.734375" style="3" customWidth="1"/>
    <col min="8993" max="9030" width="2.62890625" style="3" customWidth="1"/>
    <col min="9031" max="9216" width="8.734375" style="3"/>
    <col min="9217" max="9242" width="2.62890625" style="3" customWidth="1"/>
    <col min="9243" max="9243" width="1.89453125" style="3" customWidth="1"/>
    <col min="9244" max="9244" width="2.3671875" style="3" customWidth="1"/>
    <col min="9245" max="9245" width="2.734375" style="3" customWidth="1"/>
    <col min="9246" max="9246" width="2.1015625" style="3" customWidth="1"/>
    <col min="9247" max="9247" width="2.62890625" style="3" customWidth="1"/>
    <col min="9248" max="9248" width="1.734375" style="3" customWidth="1"/>
    <col min="9249" max="9286" width="2.62890625" style="3" customWidth="1"/>
    <col min="9287" max="9472" width="8.734375" style="3"/>
    <col min="9473" max="9498" width="2.62890625" style="3" customWidth="1"/>
    <col min="9499" max="9499" width="1.89453125" style="3" customWidth="1"/>
    <col min="9500" max="9500" width="2.3671875" style="3" customWidth="1"/>
    <col min="9501" max="9501" width="2.734375" style="3" customWidth="1"/>
    <col min="9502" max="9502" width="2.1015625" style="3" customWidth="1"/>
    <col min="9503" max="9503" width="2.62890625" style="3" customWidth="1"/>
    <col min="9504" max="9504" width="1.734375" style="3" customWidth="1"/>
    <col min="9505" max="9542" width="2.62890625" style="3" customWidth="1"/>
    <col min="9543" max="9728" width="8.734375" style="3"/>
    <col min="9729" max="9754" width="2.62890625" style="3" customWidth="1"/>
    <col min="9755" max="9755" width="1.89453125" style="3" customWidth="1"/>
    <col min="9756" max="9756" width="2.3671875" style="3" customWidth="1"/>
    <col min="9757" max="9757" width="2.734375" style="3" customWidth="1"/>
    <col min="9758" max="9758" width="2.1015625" style="3" customWidth="1"/>
    <col min="9759" max="9759" width="2.62890625" style="3" customWidth="1"/>
    <col min="9760" max="9760" width="1.734375" style="3" customWidth="1"/>
    <col min="9761" max="9798" width="2.62890625" style="3" customWidth="1"/>
    <col min="9799" max="9984" width="8.734375" style="3"/>
    <col min="9985" max="10010" width="2.62890625" style="3" customWidth="1"/>
    <col min="10011" max="10011" width="1.89453125" style="3" customWidth="1"/>
    <col min="10012" max="10012" width="2.3671875" style="3" customWidth="1"/>
    <col min="10013" max="10013" width="2.734375" style="3" customWidth="1"/>
    <col min="10014" max="10014" width="2.1015625" style="3" customWidth="1"/>
    <col min="10015" max="10015" width="2.62890625" style="3" customWidth="1"/>
    <col min="10016" max="10016" width="1.734375" style="3" customWidth="1"/>
    <col min="10017" max="10054" width="2.62890625" style="3" customWidth="1"/>
    <col min="10055" max="10240" width="8.734375" style="3"/>
    <col min="10241" max="10266" width="2.62890625" style="3" customWidth="1"/>
    <col min="10267" max="10267" width="1.89453125" style="3" customWidth="1"/>
    <col min="10268" max="10268" width="2.3671875" style="3" customWidth="1"/>
    <col min="10269" max="10269" width="2.734375" style="3" customWidth="1"/>
    <col min="10270" max="10270" width="2.1015625" style="3" customWidth="1"/>
    <col min="10271" max="10271" width="2.62890625" style="3" customWidth="1"/>
    <col min="10272" max="10272" width="1.734375" style="3" customWidth="1"/>
    <col min="10273" max="10310" width="2.62890625" style="3" customWidth="1"/>
    <col min="10311" max="10496" width="8.734375" style="3"/>
    <col min="10497" max="10522" width="2.62890625" style="3" customWidth="1"/>
    <col min="10523" max="10523" width="1.89453125" style="3" customWidth="1"/>
    <col min="10524" max="10524" width="2.3671875" style="3" customWidth="1"/>
    <col min="10525" max="10525" width="2.734375" style="3" customWidth="1"/>
    <col min="10526" max="10526" width="2.1015625" style="3" customWidth="1"/>
    <col min="10527" max="10527" width="2.62890625" style="3" customWidth="1"/>
    <col min="10528" max="10528" width="1.734375" style="3" customWidth="1"/>
    <col min="10529" max="10566" width="2.62890625" style="3" customWidth="1"/>
    <col min="10567" max="10752" width="8.734375" style="3"/>
    <col min="10753" max="10778" width="2.62890625" style="3" customWidth="1"/>
    <col min="10779" max="10779" width="1.89453125" style="3" customWidth="1"/>
    <col min="10780" max="10780" width="2.3671875" style="3" customWidth="1"/>
    <col min="10781" max="10781" width="2.734375" style="3" customWidth="1"/>
    <col min="10782" max="10782" width="2.1015625" style="3" customWidth="1"/>
    <col min="10783" max="10783" width="2.62890625" style="3" customWidth="1"/>
    <col min="10784" max="10784" width="1.734375" style="3" customWidth="1"/>
    <col min="10785" max="10822" width="2.62890625" style="3" customWidth="1"/>
    <col min="10823" max="11008" width="8.734375" style="3"/>
    <col min="11009" max="11034" width="2.62890625" style="3" customWidth="1"/>
    <col min="11035" max="11035" width="1.89453125" style="3" customWidth="1"/>
    <col min="11036" max="11036" width="2.3671875" style="3" customWidth="1"/>
    <col min="11037" max="11037" width="2.734375" style="3" customWidth="1"/>
    <col min="11038" max="11038" width="2.1015625" style="3" customWidth="1"/>
    <col min="11039" max="11039" width="2.62890625" style="3" customWidth="1"/>
    <col min="11040" max="11040" width="1.734375" style="3" customWidth="1"/>
    <col min="11041" max="11078" width="2.62890625" style="3" customWidth="1"/>
    <col min="11079" max="11264" width="8.734375" style="3"/>
    <col min="11265" max="11290" width="2.62890625" style="3" customWidth="1"/>
    <col min="11291" max="11291" width="1.89453125" style="3" customWidth="1"/>
    <col min="11292" max="11292" width="2.3671875" style="3" customWidth="1"/>
    <col min="11293" max="11293" width="2.734375" style="3" customWidth="1"/>
    <col min="11294" max="11294" width="2.1015625" style="3" customWidth="1"/>
    <col min="11295" max="11295" width="2.62890625" style="3" customWidth="1"/>
    <col min="11296" max="11296" width="1.734375" style="3" customWidth="1"/>
    <col min="11297" max="11334" width="2.62890625" style="3" customWidth="1"/>
    <col min="11335" max="11520" width="8.734375" style="3"/>
    <col min="11521" max="11546" width="2.62890625" style="3" customWidth="1"/>
    <col min="11547" max="11547" width="1.89453125" style="3" customWidth="1"/>
    <col min="11548" max="11548" width="2.3671875" style="3" customWidth="1"/>
    <col min="11549" max="11549" width="2.734375" style="3" customWidth="1"/>
    <col min="11550" max="11550" width="2.1015625" style="3" customWidth="1"/>
    <col min="11551" max="11551" width="2.62890625" style="3" customWidth="1"/>
    <col min="11552" max="11552" width="1.734375" style="3" customWidth="1"/>
    <col min="11553" max="11590" width="2.62890625" style="3" customWidth="1"/>
    <col min="11591" max="11776" width="8.734375" style="3"/>
    <col min="11777" max="11802" width="2.62890625" style="3" customWidth="1"/>
    <col min="11803" max="11803" width="1.89453125" style="3" customWidth="1"/>
    <col min="11804" max="11804" width="2.3671875" style="3" customWidth="1"/>
    <col min="11805" max="11805" width="2.734375" style="3" customWidth="1"/>
    <col min="11806" max="11806" width="2.1015625" style="3" customWidth="1"/>
    <col min="11807" max="11807" width="2.62890625" style="3" customWidth="1"/>
    <col min="11808" max="11808" width="1.734375" style="3" customWidth="1"/>
    <col min="11809" max="11846" width="2.62890625" style="3" customWidth="1"/>
    <col min="11847" max="12032" width="8.734375" style="3"/>
    <col min="12033" max="12058" width="2.62890625" style="3" customWidth="1"/>
    <col min="12059" max="12059" width="1.89453125" style="3" customWidth="1"/>
    <col min="12060" max="12060" width="2.3671875" style="3" customWidth="1"/>
    <col min="12061" max="12061" width="2.734375" style="3" customWidth="1"/>
    <col min="12062" max="12062" width="2.1015625" style="3" customWidth="1"/>
    <col min="12063" max="12063" width="2.62890625" style="3" customWidth="1"/>
    <col min="12064" max="12064" width="1.734375" style="3" customWidth="1"/>
    <col min="12065" max="12102" width="2.62890625" style="3" customWidth="1"/>
    <col min="12103" max="12288" width="8.734375" style="3"/>
    <col min="12289" max="12314" width="2.62890625" style="3" customWidth="1"/>
    <col min="12315" max="12315" width="1.89453125" style="3" customWidth="1"/>
    <col min="12316" max="12316" width="2.3671875" style="3" customWidth="1"/>
    <col min="12317" max="12317" width="2.734375" style="3" customWidth="1"/>
    <col min="12318" max="12318" width="2.1015625" style="3" customWidth="1"/>
    <col min="12319" max="12319" width="2.62890625" style="3" customWidth="1"/>
    <col min="12320" max="12320" width="1.734375" style="3" customWidth="1"/>
    <col min="12321" max="12358" width="2.62890625" style="3" customWidth="1"/>
    <col min="12359" max="12544" width="8.734375" style="3"/>
    <col min="12545" max="12570" width="2.62890625" style="3" customWidth="1"/>
    <col min="12571" max="12571" width="1.89453125" style="3" customWidth="1"/>
    <col min="12572" max="12572" width="2.3671875" style="3" customWidth="1"/>
    <col min="12573" max="12573" width="2.734375" style="3" customWidth="1"/>
    <col min="12574" max="12574" width="2.1015625" style="3" customWidth="1"/>
    <col min="12575" max="12575" width="2.62890625" style="3" customWidth="1"/>
    <col min="12576" max="12576" width="1.734375" style="3" customWidth="1"/>
    <col min="12577" max="12614" width="2.62890625" style="3" customWidth="1"/>
    <col min="12615" max="12800" width="8.734375" style="3"/>
    <col min="12801" max="12826" width="2.62890625" style="3" customWidth="1"/>
    <col min="12827" max="12827" width="1.89453125" style="3" customWidth="1"/>
    <col min="12828" max="12828" width="2.3671875" style="3" customWidth="1"/>
    <col min="12829" max="12829" width="2.734375" style="3" customWidth="1"/>
    <col min="12830" max="12830" width="2.1015625" style="3" customWidth="1"/>
    <col min="12831" max="12831" width="2.62890625" style="3" customWidth="1"/>
    <col min="12832" max="12832" width="1.734375" style="3" customWidth="1"/>
    <col min="12833" max="12870" width="2.62890625" style="3" customWidth="1"/>
    <col min="12871" max="13056" width="8.734375" style="3"/>
    <col min="13057" max="13082" width="2.62890625" style="3" customWidth="1"/>
    <col min="13083" max="13083" width="1.89453125" style="3" customWidth="1"/>
    <col min="13084" max="13084" width="2.3671875" style="3" customWidth="1"/>
    <col min="13085" max="13085" width="2.734375" style="3" customWidth="1"/>
    <col min="13086" max="13086" width="2.1015625" style="3" customWidth="1"/>
    <col min="13087" max="13087" width="2.62890625" style="3" customWidth="1"/>
    <col min="13088" max="13088" width="1.734375" style="3" customWidth="1"/>
    <col min="13089" max="13126" width="2.62890625" style="3" customWidth="1"/>
    <col min="13127" max="13312" width="8.734375" style="3"/>
    <col min="13313" max="13338" width="2.62890625" style="3" customWidth="1"/>
    <col min="13339" max="13339" width="1.89453125" style="3" customWidth="1"/>
    <col min="13340" max="13340" width="2.3671875" style="3" customWidth="1"/>
    <col min="13341" max="13341" width="2.734375" style="3" customWidth="1"/>
    <col min="13342" max="13342" width="2.1015625" style="3" customWidth="1"/>
    <col min="13343" max="13343" width="2.62890625" style="3" customWidth="1"/>
    <col min="13344" max="13344" width="1.734375" style="3" customWidth="1"/>
    <col min="13345" max="13382" width="2.62890625" style="3" customWidth="1"/>
    <col min="13383" max="13568" width="8.734375" style="3"/>
    <col min="13569" max="13594" width="2.62890625" style="3" customWidth="1"/>
    <col min="13595" max="13595" width="1.89453125" style="3" customWidth="1"/>
    <col min="13596" max="13596" width="2.3671875" style="3" customWidth="1"/>
    <col min="13597" max="13597" width="2.734375" style="3" customWidth="1"/>
    <col min="13598" max="13598" width="2.1015625" style="3" customWidth="1"/>
    <col min="13599" max="13599" width="2.62890625" style="3" customWidth="1"/>
    <col min="13600" max="13600" width="1.734375" style="3" customWidth="1"/>
    <col min="13601" max="13638" width="2.62890625" style="3" customWidth="1"/>
    <col min="13639" max="13824" width="8.734375" style="3"/>
    <col min="13825" max="13850" width="2.62890625" style="3" customWidth="1"/>
    <col min="13851" max="13851" width="1.89453125" style="3" customWidth="1"/>
    <col min="13852" max="13852" width="2.3671875" style="3" customWidth="1"/>
    <col min="13853" max="13853" width="2.734375" style="3" customWidth="1"/>
    <col min="13854" max="13854" width="2.1015625" style="3" customWidth="1"/>
    <col min="13855" max="13855" width="2.62890625" style="3" customWidth="1"/>
    <col min="13856" max="13856" width="1.734375" style="3" customWidth="1"/>
    <col min="13857" max="13894" width="2.62890625" style="3" customWidth="1"/>
    <col min="13895" max="14080" width="8.734375" style="3"/>
    <col min="14081" max="14106" width="2.62890625" style="3" customWidth="1"/>
    <col min="14107" max="14107" width="1.89453125" style="3" customWidth="1"/>
    <col min="14108" max="14108" width="2.3671875" style="3" customWidth="1"/>
    <col min="14109" max="14109" width="2.734375" style="3" customWidth="1"/>
    <col min="14110" max="14110" width="2.1015625" style="3" customWidth="1"/>
    <col min="14111" max="14111" width="2.62890625" style="3" customWidth="1"/>
    <col min="14112" max="14112" width="1.734375" style="3" customWidth="1"/>
    <col min="14113" max="14150" width="2.62890625" style="3" customWidth="1"/>
    <col min="14151" max="14336" width="8.734375" style="3"/>
    <col min="14337" max="14362" width="2.62890625" style="3" customWidth="1"/>
    <col min="14363" max="14363" width="1.89453125" style="3" customWidth="1"/>
    <col min="14364" max="14364" width="2.3671875" style="3" customWidth="1"/>
    <col min="14365" max="14365" width="2.734375" style="3" customWidth="1"/>
    <col min="14366" max="14366" width="2.1015625" style="3" customWidth="1"/>
    <col min="14367" max="14367" width="2.62890625" style="3" customWidth="1"/>
    <col min="14368" max="14368" width="1.734375" style="3" customWidth="1"/>
    <col min="14369" max="14406" width="2.62890625" style="3" customWidth="1"/>
    <col min="14407" max="14592" width="8.734375" style="3"/>
    <col min="14593" max="14618" width="2.62890625" style="3" customWidth="1"/>
    <col min="14619" max="14619" width="1.89453125" style="3" customWidth="1"/>
    <col min="14620" max="14620" width="2.3671875" style="3" customWidth="1"/>
    <col min="14621" max="14621" width="2.734375" style="3" customWidth="1"/>
    <col min="14622" max="14622" width="2.1015625" style="3" customWidth="1"/>
    <col min="14623" max="14623" width="2.62890625" style="3" customWidth="1"/>
    <col min="14624" max="14624" width="1.734375" style="3" customWidth="1"/>
    <col min="14625" max="14662" width="2.62890625" style="3" customWidth="1"/>
    <col min="14663" max="14848" width="8.734375" style="3"/>
    <col min="14849" max="14874" width="2.62890625" style="3" customWidth="1"/>
    <col min="14875" max="14875" width="1.89453125" style="3" customWidth="1"/>
    <col min="14876" max="14876" width="2.3671875" style="3" customWidth="1"/>
    <col min="14877" max="14877" width="2.734375" style="3" customWidth="1"/>
    <col min="14878" max="14878" width="2.1015625" style="3" customWidth="1"/>
    <col min="14879" max="14879" width="2.62890625" style="3" customWidth="1"/>
    <col min="14880" max="14880" width="1.734375" style="3" customWidth="1"/>
    <col min="14881" max="14918" width="2.62890625" style="3" customWidth="1"/>
    <col min="14919" max="15104" width="8.734375" style="3"/>
    <col min="15105" max="15130" width="2.62890625" style="3" customWidth="1"/>
    <col min="15131" max="15131" width="1.89453125" style="3" customWidth="1"/>
    <col min="15132" max="15132" width="2.3671875" style="3" customWidth="1"/>
    <col min="15133" max="15133" width="2.734375" style="3" customWidth="1"/>
    <col min="15134" max="15134" width="2.1015625" style="3" customWidth="1"/>
    <col min="15135" max="15135" width="2.62890625" style="3" customWidth="1"/>
    <col min="15136" max="15136" width="1.734375" style="3" customWidth="1"/>
    <col min="15137" max="15174" width="2.62890625" style="3" customWidth="1"/>
    <col min="15175" max="15360" width="8.734375" style="3"/>
    <col min="15361" max="15386" width="2.62890625" style="3" customWidth="1"/>
    <col min="15387" max="15387" width="1.89453125" style="3" customWidth="1"/>
    <col min="15388" max="15388" width="2.3671875" style="3" customWidth="1"/>
    <col min="15389" max="15389" width="2.734375" style="3" customWidth="1"/>
    <col min="15390" max="15390" width="2.1015625" style="3" customWidth="1"/>
    <col min="15391" max="15391" width="2.62890625" style="3" customWidth="1"/>
    <col min="15392" max="15392" width="1.734375" style="3" customWidth="1"/>
    <col min="15393" max="15430" width="2.62890625" style="3" customWidth="1"/>
    <col min="15431" max="15616" width="8.734375" style="3"/>
    <col min="15617" max="15642" width="2.62890625" style="3" customWidth="1"/>
    <col min="15643" max="15643" width="1.89453125" style="3" customWidth="1"/>
    <col min="15644" max="15644" width="2.3671875" style="3" customWidth="1"/>
    <col min="15645" max="15645" width="2.734375" style="3" customWidth="1"/>
    <col min="15646" max="15646" width="2.1015625" style="3" customWidth="1"/>
    <col min="15647" max="15647" width="2.62890625" style="3" customWidth="1"/>
    <col min="15648" max="15648" width="1.734375" style="3" customWidth="1"/>
    <col min="15649" max="15686" width="2.62890625" style="3" customWidth="1"/>
    <col min="15687" max="15872" width="8.734375" style="3"/>
    <col min="15873" max="15898" width="2.62890625" style="3" customWidth="1"/>
    <col min="15899" max="15899" width="1.89453125" style="3" customWidth="1"/>
    <col min="15900" max="15900" width="2.3671875" style="3" customWidth="1"/>
    <col min="15901" max="15901" width="2.734375" style="3" customWidth="1"/>
    <col min="15902" max="15902" width="2.1015625" style="3" customWidth="1"/>
    <col min="15903" max="15903" width="2.62890625" style="3" customWidth="1"/>
    <col min="15904" max="15904" width="1.734375" style="3" customWidth="1"/>
    <col min="15905" max="15942" width="2.62890625" style="3" customWidth="1"/>
    <col min="15943" max="16128" width="8.734375" style="3"/>
    <col min="16129" max="16154" width="2.62890625" style="3" customWidth="1"/>
    <col min="16155" max="16155" width="1.89453125" style="3" customWidth="1"/>
    <col min="16156" max="16156" width="2.3671875" style="3" customWidth="1"/>
    <col min="16157" max="16157" width="2.734375" style="3" customWidth="1"/>
    <col min="16158" max="16158" width="2.1015625" style="3" customWidth="1"/>
    <col min="16159" max="16159" width="2.62890625" style="3" customWidth="1"/>
    <col min="16160" max="16160" width="1.734375" style="3" customWidth="1"/>
    <col min="16161" max="16198" width="2.62890625" style="3" customWidth="1"/>
    <col min="16199" max="16384" width="8.734375" style="3"/>
  </cols>
  <sheetData>
    <row r="1" spans="1:32" ht="22.5" customHeight="1" thickBot="1" x14ac:dyDescent="0.35">
      <c r="A1" s="357"/>
      <c r="B1" s="349"/>
      <c r="C1" s="349"/>
      <c r="D1" s="349"/>
      <c r="E1" s="349"/>
      <c r="F1" s="1"/>
      <c r="G1" s="1"/>
      <c r="H1" s="2"/>
      <c r="I1" s="2"/>
      <c r="J1" s="2"/>
      <c r="K1" s="2"/>
      <c r="L1" s="2"/>
      <c r="M1" s="2"/>
      <c r="N1" s="2"/>
      <c r="O1" s="2"/>
      <c r="P1" s="2"/>
      <c r="Q1" s="2"/>
      <c r="R1" s="2"/>
      <c r="S1" s="2"/>
      <c r="T1" s="2"/>
      <c r="U1" s="2"/>
      <c r="V1" s="2"/>
      <c r="W1" s="2"/>
      <c r="X1" s="358" t="s">
        <v>355</v>
      </c>
      <c r="Y1" s="358"/>
      <c r="Z1" s="358"/>
      <c r="AA1" s="358"/>
      <c r="AB1" s="358"/>
      <c r="AC1" s="358"/>
      <c r="AD1" s="358"/>
      <c r="AE1" s="358"/>
      <c r="AF1" s="358"/>
    </row>
    <row r="2" spans="1:32" ht="30" customHeight="1" thickBot="1" x14ac:dyDescent="0.35">
      <c r="A2" s="359" t="s">
        <v>0</v>
      </c>
      <c r="B2" s="360"/>
      <c r="C2" s="360"/>
      <c r="D2" s="360"/>
      <c r="E2" s="360"/>
      <c r="F2" s="360"/>
      <c r="G2" s="360"/>
      <c r="H2" s="360"/>
      <c r="I2" s="360"/>
      <c r="J2" s="360"/>
      <c r="K2" s="360"/>
      <c r="L2" s="360"/>
      <c r="M2" s="360"/>
      <c r="N2" s="360"/>
      <c r="O2" s="360"/>
      <c r="P2" s="360"/>
      <c r="Q2" s="360"/>
      <c r="R2" s="360"/>
      <c r="S2" s="360"/>
      <c r="T2" s="360"/>
      <c r="U2" s="360"/>
      <c r="V2" s="360"/>
      <c r="W2" s="360"/>
      <c r="X2" s="360"/>
      <c r="Y2" s="360"/>
      <c r="Z2" s="360"/>
      <c r="AA2" s="360"/>
      <c r="AB2" s="360"/>
      <c r="AC2" s="360"/>
      <c r="AD2" s="360"/>
      <c r="AE2" s="360"/>
      <c r="AF2" s="361"/>
    </row>
    <row r="3" spans="1:32" ht="9" customHeight="1" thickBot="1" x14ac:dyDescent="0.35">
      <c r="B3" s="4"/>
      <c r="C3" s="4"/>
      <c r="D3" s="4"/>
      <c r="E3" s="5"/>
      <c r="F3" s="6"/>
      <c r="G3" s="6"/>
      <c r="H3" s="6"/>
      <c r="I3" s="6"/>
      <c r="J3" s="6"/>
      <c r="K3" s="6"/>
      <c r="L3" s="6"/>
      <c r="M3" s="7"/>
      <c r="N3" s="7"/>
      <c r="O3" s="7"/>
      <c r="P3" s="7"/>
      <c r="Q3" s="7"/>
      <c r="R3" s="7"/>
      <c r="S3" s="7"/>
      <c r="T3" s="7"/>
      <c r="U3" s="7"/>
      <c r="V3" s="7"/>
      <c r="W3" s="7"/>
      <c r="X3" s="7"/>
      <c r="Y3" s="7"/>
      <c r="Z3" s="7"/>
      <c r="AA3" s="7"/>
      <c r="AB3" s="7"/>
      <c r="AC3" s="7"/>
      <c r="AD3" s="7"/>
      <c r="AE3" s="7"/>
      <c r="AF3" s="7"/>
    </row>
    <row r="4" spans="1:32" ht="39" customHeight="1" x14ac:dyDescent="0.45">
      <c r="A4" s="362" t="s">
        <v>1</v>
      </c>
      <c r="B4" s="363"/>
      <c r="C4" s="363"/>
      <c r="D4" s="363"/>
      <c r="E4" s="364"/>
      <c r="F4" s="8" t="s">
        <v>34</v>
      </c>
      <c r="G4" s="844" t="s">
        <v>376</v>
      </c>
      <c r="H4" s="844"/>
      <c r="I4" s="844"/>
      <c r="J4" s="844"/>
      <c r="K4" s="844"/>
      <c r="L4" s="844"/>
      <c r="M4" s="844"/>
      <c r="N4" s="844"/>
      <c r="O4" s="844"/>
      <c r="P4" s="844"/>
      <c r="Q4" s="844"/>
      <c r="R4" s="844"/>
      <c r="S4" s="844"/>
      <c r="T4" s="844"/>
      <c r="U4" s="844"/>
      <c r="V4" s="844"/>
      <c r="W4" s="844"/>
      <c r="X4" s="844"/>
      <c r="Y4" s="844"/>
      <c r="Z4" s="844"/>
      <c r="AA4" s="844"/>
      <c r="AB4" s="844"/>
      <c r="AC4" s="844"/>
      <c r="AD4" s="844"/>
      <c r="AE4" s="844"/>
      <c r="AF4" s="47"/>
    </row>
    <row r="5" spans="1:32" ht="21" customHeight="1" x14ac:dyDescent="0.3">
      <c r="A5" s="322" t="s">
        <v>2</v>
      </c>
      <c r="B5" s="323"/>
      <c r="C5" s="323"/>
      <c r="D5" s="323"/>
      <c r="E5" s="332"/>
      <c r="F5" s="294"/>
      <c r="G5" s="843" t="s">
        <v>377</v>
      </c>
      <c r="H5" s="843"/>
      <c r="I5" s="843"/>
      <c r="J5" s="843"/>
      <c r="K5" s="843"/>
      <c r="L5" s="843"/>
      <c r="M5" s="843"/>
      <c r="N5" s="843"/>
      <c r="O5" s="843"/>
      <c r="P5" s="843"/>
      <c r="Q5" s="843"/>
      <c r="R5" s="843"/>
      <c r="S5" s="843"/>
      <c r="T5" s="843"/>
      <c r="U5" s="843"/>
      <c r="V5" s="843"/>
      <c r="W5" s="843"/>
      <c r="X5" s="843"/>
      <c r="Y5" s="843"/>
      <c r="Z5" s="843"/>
      <c r="AA5" s="843"/>
      <c r="AB5" s="843"/>
      <c r="AC5" s="843"/>
      <c r="AD5" s="843"/>
      <c r="AE5" s="843"/>
      <c r="AF5" s="10"/>
    </row>
    <row r="6" spans="1:32" ht="21" customHeight="1" x14ac:dyDescent="0.3">
      <c r="A6" s="337" t="s">
        <v>3</v>
      </c>
      <c r="B6" s="338"/>
      <c r="C6" s="338"/>
      <c r="D6" s="338"/>
      <c r="E6" s="339"/>
      <c r="F6" s="823" t="s">
        <v>298</v>
      </c>
      <c r="G6" s="834"/>
      <c r="H6" s="834"/>
      <c r="I6" s="835"/>
      <c r="J6" s="296"/>
      <c r="K6" s="826" t="s">
        <v>378</v>
      </c>
      <c r="L6" s="826"/>
      <c r="M6" s="826"/>
      <c r="N6" s="826"/>
      <c r="O6" s="826"/>
      <c r="P6" s="826"/>
      <c r="Q6" s="826"/>
      <c r="R6" s="826"/>
      <c r="S6" s="826"/>
      <c r="T6" s="826"/>
      <c r="U6" s="826"/>
      <c r="V6" s="826"/>
      <c r="W6" s="826"/>
      <c r="X6" s="826"/>
      <c r="Y6" s="826"/>
      <c r="Z6" s="826"/>
      <c r="AA6" s="826"/>
      <c r="AB6" s="826"/>
      <c r="AC6" s="826"/>
      <c r="AD6" s="826"/>
      <c r="AE6" s="826"/>
      <c r="AF6" s="10"/>
    </row>
    <row r="7" spans="1:32" ht="21" customHeight="1" x14ac:dyDescent="0.3">
      <c r="A7" s="337" t="s">
        <v>6</v>
      </c>
      <c r="B7" s="338"/>
      <c r="C7" s="338"/>
      <c r="D7" s="338"/>
      <c r="E7" s="339"/>
      <c r="F7" s="295"/>
      <c r="G7" s="826"/>
      <c r="H7" s="826"/>
      <c r="I7" s="826"/>
      <c r="J7" s="826"/>
      <c r="K7" s="826"/>
      <c r="L7" s="826"/>
      <c r="M7" s="826"/>
      <c r="N7" s="826"/>
      <c r="O7" s="826"/>
      <c r="P7" s="826"/>
      <c r="Q7" s="826"/>
      <c r="R7" s="826"/>
      <c r="S7" s="826"/>
      <c r="T7" s="826"/>
      <c r="U7" s="826"/>
      <c r="V7" s="826"/>
      <c r="W7" s="826"/>
      <c r="X7" s="826"/>
      <c r="Y7" s="826"/>
      <c r="Z7" s="826"/>
      <c r="AA7" s="826"/>
      <c r="AB7" s="826"/>
      <c r="AC7" s="826"/>
      <c r="AD7" s="826"/>
      <c r="AE7" s="826"/>
      <c r="AF7" s="10"/>
    </row>
    <row r="8" spans="1:32" ht="21" customHeight="1" x14ac:dyDescent="0.3">
      <c r="A8" s="337" t="s">
        <v>384</v>
      </c>
      <c r="B8" s="338"/>
      <c r="C8" s="338"/>
      <c r="D8" s="338"/>
      <c r="E8" s="339"/>
      <c r="F8" s="823" t="s">
        <v>381</v>
      </c>
      <c r="G8" s="834"/>
      <c r="H8" s="834"/>
      <c r="I8" s="835"/>
      <c r="J8" s="296"/>
      <c r="K8" s="826" t="s">
        <v>382</v>
      </c>
      <c r="L8" s="826"/>
      <c r="M8" s="826"/>
      <c r="N8" s="826"/>
      <c r="O8" s="826"/>
      <c r="P8" s="826"/>
      <c r="Q8" s="826"/>
      <c r="R8" s="826"/>
      <c r="S8" s="826"/>
      <c r="T8" s="826"/>
      <c r="U8" s="826"/>
      <c r="V8" s="826"/>
      <c r="W8" s="826"/>
      <c r="X8" s="826"/>
      <c r="Y8" s="826"/>
      <c r="Z8" s="826"/>
      <c r="AA8" s="826"/>
      <c r="AB8" s="826"/>
      <c r="AC8" s="826"/>
      <c r="AD8" s="826"/>
      <c r="AE8" s="826"/>
      <c r="AF8" s="10"/>
    </row>
    <row r="9" spans="1:32" ht="21" customHeight="1" x14ac:dyDescent="0.3">
      <c r="A9" s="348"/>
      <c r="B9" s="349"/>
      <c r="C9" s="349"/>
      <c r="D9" s="349"/>
      <c r="E9" s="350"/>
      <c r="F9" s="823" t="s">
        <v>385</v>
      </c>
      <c r="G9" s="834"/>
      <c r="H9" s="834"/>
      <c r="I9" s="835"/>
      <c r="J9" s="297"/>
      <c r="K9" s="826" t="s">
        <v>386</v>
      </c>
      <c r="L9" s="826"/>
      <c r="M9" s="826"/>
      <c r="N9" s="826"/>
      <c r="O9" s="826"/>
      <c r="P9" s="826"/>
      <c r="Q9" s="826"/>
      <c r="R9" s="297"/>
      <c r="S9" s="838" t="s">
        <v>383</v>
      </c>
      <c r="T9" s="834"/>
      <c r="U9" s="834"/>
      <c r="V9" s="835"/>
      <c r="W9" s="298"/>
      <c r="X9" s="826" t="s">
        <v>387</v>
      </c>
      <c r="Y9" s="826"/>
      <c r="Z9" s="826"/>
      <c r="AA9" s="826"/>
      <c r="AB9" s="826"/>
      <c r="AC9" s="826"/>
      <c r="AD9" s="826"/>
      <c r="AE9" s="826"/>
      <c r="AF9" s="10"/>
    </row>
    <row r="10" spans="1:32" ht="21" customHeight="1" x14ac:dyDescent="0.3">
      <c r="A10" s="337" t="s">
        <v>7</v>
      </c>
      <c r="B10" s="338"/>
      <c r="C10" s="338"/>
      <c r="D10" s="338"/>
      <c r="E10" s="339"/>
      <c r="F10" s="823" t="s">
        <v>8</v>
      </c>
      <c r="G10" s="834"/>
      <c r="H10" s="834"/>
      <c r="I10" s="835"/>
      <c r="J10" s="296"/>
      <c r="K10" s="845">
        <v>634.95000000000005</v>
      </c>
      <c r="L10" s="845"/>
      <c r="M10" s="845"/>
      <c r="N10" s="845"/>
      <c r="O10" s="845"/>
      <c r="P10" s="297" t="s">
        <v>16</v>
      </c>
      <c r="Q10" s="841">
        <f>ROUNDDOWN(K10/3.305798,2)</f>
        <v>192.07</v>
      </c>
      <c r="R10" s="841"/>
      <c r="S10" s="841"/>
      <c r="T10" s="841"/>
      <c r="U10" s="841"/>
      <c r="V10" s="297"/>
      <c r="W10" s="842" t="s">
        <v>289</v>
      </c>
      <c r="X10" s="842"/>
      <c r="Y10" s="842"/>
      <c r="Z10" s="297"/>
      <c r="AA10" s="297"/>
      <c r="AB10" s="297"/>
      <c r="AC10" s="297"/>
      <c r="AD10" s="297"/>
      <c r="AE10" s="297"/>
      <c r="AF10" s="10"/>
    </row>
    <row r="11" spans="1:32" ht="21" customHeight="1" x14ac:dyDescent="0.3">
      <c r="A11" s="348"/>
      <c r="B11" s="349"/>
      <c r="C11" s="349"/>
      <c r="D11" s="349"/>
      <c r="E11" s="350"/>
      <c r="F11" s="823" t="s">
        <v>9</v>
      </c>
      <c r="G11" s="834"/>
      <c r="H11" s="834"/>
      <c r="I11" s="835"/>
      <c r="J11" s="297"/>
      <c r="K11" s="826" t="s">
        <v>10</v>
      </c>
      <c r="L11" s="826"/>
      <c r="M11" s="826"/>
      <c r="N11" s="826"/>
      <c r="O11" s="826"/>
      <c r="P11" s="826"/>
      <c r="Q11" s="826"/>
      <c r="R11" s="297"/>
      <c r="S11" s="838" t="s">
        <v>11</v>
      </c>
      <c r="T11" s="834"/>
      <c r="U11" s="834"/>
      <c r="V11" s="835"/>
      <c r="W11" s="298"/>
      <c r="X11" s="826" t="s">
        <v>12</v>
      </c>
      <c r="Y11" s="826"/>
      <c r="Z11" s="826"/>
      <c r="AA11" s="826"/>
      <c r="AB11" s="826"/>
      <c r="AC11" s="826"/>
      <c r="AD11" s="826"/>
      <c r="AE11" s="826"/>
      <c r="AF11" s="10"/>
    </row>
    <row r="12" spans="1:32" ht="21" customHeight="1" x14ac:dyDescent="0.3">
      <c r="A12" s="348"/>
      <c r="B12" s="349"/>
      <c r="C12" s="349"/>
      <c r="D12" s="349"/>
      <c r="E12" s="350"/>
      <c r="F12" s="829" t="s">
        <v>13</v>
      </c>
      <c r="G12" s="830"/>
      <c r="H12" s="830"/>
      <c r="I12" s="831"/>
      <c r="J12" s="296"/>
      <c r="K12" s="826" t="s">
        <v>379</v>
      </c>
      <c r="L12" s="826"/>
      <c r="M12" s="826"/>
      <c r="N12" s="826"/>
      <c r="O12" s="826"/>
      <c r="P12" s="826"/>
      <c r="Q12" s="826"/>
      <c r="R12" s="826"/>
      <c r="S12" s="826"/>
      <c r="T12" s="826"/>
      <c r="U12" s="826"/>
      <c r="V12" s="826"/>
      <c r="W12" s="826"/>
      <c r="X12" s="826"/>
      <c r="Y12" s="826"/>
      <c r="Z12" s="826"/>
      <c r="AA12" s="826"/>
      <c r="AB12" s="826"/>
      <c r="AC12" s="826"/>
      <c r="AD12" s="826"/>
      <c r="AE12" s="826"/>
      <c r="AF12" s="10"/>
    </row>
    <row r="13" spans="1:32" ht="21" customHeight="1" x14ac:dyDescent="0.3">
      <c r="A13" s="18"/>
      <c r="B13" s="19"/>
      <c r="C13" s="19"/>
      <c r="D13" s="19"/>
      <c r="E13" s="20"/>
      <c r="F13" s="354"/>
      <c r="G13" s="355"/>
      <c r="H13" s="355"/>
      <c r="I13" s="832"/>
      <c r="J13" s="300"/>
      <c r="K13" s="826"/>
      <c r="L13" s="826"/>
      <c r="M13" s="826"/>
      <c r="N13" s="826"/>
      <c r="O13" s="826"/>
      <c r="P13" s="826"/>
      <c r="Q13" s="826"/>
      <c r="R13" s="826"/>
      <c r="S13" s="826"/>
      <c r="T13" s="826"/>
      <c r="U13" s="826"/>
      <c r="V13" s="826"/>
      <c r="W13" s="826"/>
      <c r="X13" s="826"/>
      <c r="Y13" s="826"/>
      <c r="Z13" s="826"/>
      <c r="AA13" s="826"/>
      <c r="AB13" s="826"/>
      <c r="AC13" s="826"/>
      <c r="AD13" s="826"/>
      <c r="AE13" s="826"/>
      <c r="AF13" s="22"/>
    </row>
    <row r="14" spans="1:32" ht="21" customHeight="1" x14ac:dyDescent="0.3">
      <c r="A14" s="337" t="s">
        <v>17</v>
      </c>
      <c r="B14" s="338"/>
      <c r="C14" s="338"/>
      <c r="D14" s="338"/>
      <c r="E14" s="339"/>
      <c r="F14" s="823" t="s">
        <v>18</v>
      </c>
      <c r="G14" s="834"/>
      <c r="H14" s="834"/>
      <c r="I14" s="835"/>
      <c r="J14" s="297"/>
      <c r="K14" s="826" t="s">
        <v>388</v>
      </c>
      <c r="L14" s="826"/>
      <c r="M14" s="826"/>
      <c r="N14" s="826"/>
      <c r="O14" s="826"/>
      <c r="P14" s="826"/>
      <c r="Q14" s="826"/>
      <c r="R14" s="826"/>
      <c r="S14" s="826"/>
      <c r="T14" s="826"/>
      <c r="U14" s="826"/>
      <c r="V14" s="826"/>
      <c r="W14" s="826"/>
      <c r="X14" s="826"/>
      <c r="Y14" s="826"/>
      <c r="Z14" s="826"/>
      <c r="AA14" s="826"/>
      <c r="AB14" s="826"/>
      <c r="AC14" s="826"/>
      <c r="AD14" s="826"/>
      <c r="AE14" s="826"/>
      <c r="AF14" s="10"/>
    </row>
    <row r="15" spans="1:32" ht="21" customHeight="1" x14ac:dyDescent="0.3">
      <c r="A15" s="340"/>
      <c r="B15" s="341"/>
      <c r="C15" s="341"/>
      <c r="D15" s="341"/>
      <c r="E15" s="342"/>
      <c r="F15" s="829" t="s">
        <v>20</v>
      </c>
      <c r="G15" s="830"/>
      <c r="H15" s="830"/>
      <c r="I15" s="831"/>
      <c r="J15" s="299"/>
      <c r="K15" s="297" t="s">
        <v>389</v>
      </c>
      <c r="L15" s="297"/>
      <c r="M15" s="297"/>
      <c r="N15" s="297"/>
      <c r="O15" s="297"/>
      <c r="P15" s="301"/>
      <c r="Q15" s="301"/>
      <c r="R15" s="301"/>
      <c r="S15" s="301"/>
      <c r="T15" s="301"/>
      <c r="U15" s="301"/>
      <c r="V15" s="301"/>
      <c r="W15" s="301"/>
      <c r="X15" s="301"/>
      <c r="Y15" s="301"/>
      <c r="Z15" s="301"/>
      <c r="AA15" s="301"/>
      <c r="AB15" s="301"/>
      <c r="AC15" s="301"/>
      <c r="AD15" s="301"/>
      <c r="AE15" s="301"/>
      <c r="AF15" s="17"/>
    </row>
    <row r="16" spans="1:32" ht="21" customHeight="1" x14ac:dyDescent="0.3">
      <c r="A16" s="340"/>
      <c r="B16" s="341"/>
      <c r="C16" s="341"/>
      <c r="D16" s="341"/>
      <c r="E16" s="342"/>
      <c r="F16" s="823" t="s">
        <v>21</v>
      </c>
      <c r="G16" s="834"/>
      <c r="H16" s="834"/>
      <c r="I16" s="835"/>
      <c r="J16" s="302"/>
      <c r="K16" s="836">
        <v>0.7</v>
      </c>
      <c r="L16" s="836"/>
      <c r="M16" s="836"/>
      <c r="N16" s="837"/>
      <c r="O16" s="837"/>
      <c r="P16" s="837"/>
      <c r="Q16" s="837"/>
      <c r="R16" s="837"/>
      <c r="S16" s="838" t="s">
        <v>22</v>
      </c>
      <c r="T16" s="834"/>
      <c r="U16" s="834"/>
      <c r="V16" s="835"/>
      <c r="W16" s="302"/>
      <c r="X16" s="839">
        <v>2</v>
      </c>
      <c r="Y16" s="839"/>
      <c r="Z16" s="839"/>
      <c r="AA16" s="297"/>
      <c r="AB16" s="839"/>
      <c r="AC16" s="839"/>
      <c r="AD16" s="839"/>
      <c r="AE16" s="297"/>
      <c r="AF16" s="10"/>
    </row>
    <row r="17" spans="1:34" ht="21" customHeight="1" x14ac:dyDescent="0.3">
      <c r="A17" s="340"/>
      <c r="B17" s="341"/>
      <c r="C17" s="341"/>
      <c r="D17" s="341"/>
      <c r="E17" s="342"/>
      <c r="F17" s="823" t="s">
        <v>23</v>
      </c>
      <c r="G17" s="834"/>
      <c r="H17" s="834"/>
      <c r="I17" s="835"/>
      <c r="J17" s="303"/>
      <c r="K17" s="840"/>
      <c r="L17" s="840"/>
      <c r="M17" s="840"/>
      <c r="N17" s="840"/>
      <c r="O17" s="840"/>
      <c r="P17" s="304"/>
      <c r="Q17" s="304"/>
      <c r="R17" s="304"/>
      <c r="S17" s="297"/>
      <c r="T17" s="297"/>
      <c r="U17" s="297"/>
      <c r="V17" s="297"/>
      <c r="W17" s="297"/>
      <c r="X17" s="297"/>
      <c r="Y17" s="297"/>
      <c r="Z17" s="297"/>
      <c r="AA17" s="297"/>
      <c r="AB17" s="297"/>
      <c r="AC17" s="297"/>
      <c r="AD17" s="297"/>
      <c r="AE17" s="297"/>
      <c r="AF17" s="10"/>
    </row>
    <row r="18" spans="1:34" ht="21" customHeight="1" x14ac:dyDescent="0.3">
      <c r="A18" s="343"/>
      <c r="B18" s="344"/>
      <c r="C18" s="344"/>
      <c r="D18" s="344"/>
      <c r="E18" s="345"/>
      <c r="F18" s="823" t="s">
        <v>24</v>
      </c>
      <c r="G18" s="824"/>
      <c r="H18" s="824"/>
      <c r="I18" s="825"/>
      <c r="J18" s="302"/>
      <c r="K18" s="305"/>
      <c r="L18" s="306"/>
      <c r="M18" s="306"/>
      <c r="N18" s="304"/>
      <c r="O18" s="304"/>
      <c r="P18" s="304"/>
      <c r="Q18" s="304"/>
      <c r="R18" s="304"/>
      <c r="S18" s="297"/>
      <c r="T18" s="297"/>
      <c r="U18" s="297"/>
      <c r="V18" s="297"/>
      <c r="W18" s="297"/>
      <c r="X18" s="297"/>
      <c r="Y18" s="297"/>
      <c r="Z18" s="297"/>
      <c r="AA18" s="297"/>
      <c r="AB18" s="297"/>
      <c r="AC18" s="297"/>
      <c r="AD18" s="297"/>
      <c r="AE18" s="297"/>
      <c r="AF18" s="10"/>
    </row>
    <row r="19" spans="1:34" ht="21" customHeight="1" x14ac:dyDescent="0.3">
      <c r="A19" s="322" t="s">
        <v>296</v>
      </c>
      <c r="B19" s="323"/>
      <c r="C19" s="323"/>
      <c r="D19" s="323"/>
      <c r="E19" s="332"/>
      <c r="F19" s="307" t="s">
        <v>26</v>
      </c>
      <c r="G19" s="826"/>
      <c r="H19" s="826"/>
      <c r="I19" s="826"/>
      <c r="J19" s="826"/>
      <c r="K19" s="826"/>
      <c r="L19" s="826"/>
      <c r="M19" s="826"/>
      <c r="N19" s="826"/>
      <c r="O19" s="826"/>
      <c r="P19" s="827"/>
      <c r="Q19" s="827"/>
      <c r="R19" s="827"/>
      <c r="S19" s="827"/>
      <c r="T19" s="827"/>
      <c r="U19" s="827"/>
      <c r="V19" s="827"/>
      <c r="W19" s="827"/>
      <c r="X19" s="827"/>
      <c r="Y19" s="827"/>
      <c r="Z19" s="827"/>
      <c r="AA19" s="827"/>
      <c r="AB19" s="827"/>
      <c r="AC19" s="827"/>
      <c r="AD19" s="827"/>
      <c r="AE19" s="827"/>
      <c r="AF19" s="27"/>
    </row>
    <row r="20" spans="1:34" ht="21" customHeight="1" x14ac:dyDescent="0.3">
      <c r="A20" s="337" t="s">
        <v>327</v>
      </c>
      <c r="B20" s="338"/>
      <c r="C20" s="338"/>
      <c r="D20" s="338"/>
      <c r="E20" s="339"/>
      <c r="F20" s="823" t="s">
        <v>328</v>
      </c>
      <c r="G20" s="834"/>
      <c r="H20" s="834"/>
      <c r="I20" s="835"/>
      <c r="J20" s="850" t="s">
        <v>380</v>
      </c>
      <c r="K20" s="826"/>
      <c r="L20" s="826"/>
      <c r="M20" s="826"/>
      <c r="N20" s="826"/>
      <c r="O20" s="826"/>
      <c r="P20" s="826"/>
      <c r="Q20" s="826"/>
      <c r="R20" s="826"/>
      <c r="S20" s="826"/>
      <c r="T20" s="826"/>
      <c r="U20" s="826"/>
      <c r="V20" s="826"/>
      <c r="W20" s="826"/>
      <c r="X20" s="826"/>
      <c r="Y20" s="826"/>
      <c r="Z20" s="826"/>
      <c r="AA20" s="826"/>
      <c r="AB20" s="826"/>
      <c r="AC20" s="826"/>
      <c r="AD20" s="826"/>
      <c r="AE20" s="826"/>
      <c r="AF20" s="851"/>
    </row>
    <row r="21" spans="1:34" ht="21" customHeight="1" x14ac:dyDescent="0.3">
      <c r="A21" s="847"/>
      <c r="B21" s="848"/>
      <c r="C21" s="848"/>
      <c r="D21" s="848"/>
      <c r="E21" s="849"/>
      <c r="F21" s="823" t="s">
        <v>359</v>
      </c>
      <c r="G21" s="834"/>
      <c r="H21" s="834"/>
      <c r="I21" s="835"/>
      <c r="J21" s="297" t="s">
        <v>360</v>
      </c>
      <c r="K21" s="297"/>
      <c r="L21" s="297"/>
      <c r="M21" s="297"/>
      <c r="N21" s="297"/>
      <c r="O21" s="297"/>
      <c r="P21" s="297"/>
      <c r="Q21" s="297"/>
      <c r="R21" s="297"/>
      <c r="S21" s="838"/>
      <c r="T21" s="834"/>
      <c r="U21" s="834"/>
      <c r="V21" s="835"/>
      <c r="W21" s="297"/>
      <c r="X21" s="297"/>
      <c r="Y21" s="297"/>
      <c r="Z21" s="297"/>
      <c r="AA21" s="297"/>
      <c r="AB21" s="297"/>
      <c r="AC21" s="297"/>
      <c r="AD21" s="297"/>
      <c r="AE21" s="297"/>
      <c r="AF21" s="10"/>
    </row>
    <row r="22" spans="1:34" ht="21" customHeight="1" x14ac:dyDescent="0.3">
      <c r="A22" s="322" t="s">
        <v>329</v>
      </c>
      <c r="B22" s="323"/>
      <c r="C22" s="323"/>
      <c r="D22" s="323"/>
      <c r="E22" s="332"/>
      <c r="F22" s="294"/>
      <c r="G22" s="828" t="s">
        <v>331</v>
      </c>
      <c r="H22" s="828"/>
      <c r="I22" s="828"/>
      <c r="J22" s="308"/>
      <c r="K22" s="308"/>
      <c r="L22" s="828"/>
      <c r="M22" s="828"/>
      <c r="N22" s="828"/>
      <c r="O22" s="828"/>
      <c r="P22" s="828"/>
      <c r="Q22" s="828"/>
      <c r="R22" s="828"/>
      <c r="S22" s="838" t="s">
        <v>30</v>
      </c>
      <c r="T22" s="834"/>
      <c r="U22" s="834"/>
      <c r="V22" s="835"/>
      <c r="W22" s="308"/>
      <c r="X22" s="308" t="s">
        <v>330</v>
      </c>
      <c r="Y22" s="308"/>
      <c r="Z22" s="308"/>
      <c r="AA22" s="308"/>
      <c r="AB22" s="308"/>
      <c r="AC22" s="308"/>
      <c r="AD22" s="308"/>
      <c r="AE22" s="308"/>
      <c r="AF22" s="10"/>
      <c r="AH22" s="28" t="s">
        <v>35</v>
      </c>
    </row>
    <row r="23" spans="1:34" ht="21" customHeight="1" x14ac:dyDescent="0.3">
      <c r="A23" s="857" t="s">
        <v>269</v>
      </c>
      <c r="B23" s="858"/>
      <c r="C23" s="858"/>
      <c r="D23" s="858"/>
      <c r="E23" s="859"/>
      <c r="F23" s="329" t="s">
        <v>390</v>
      </c>
      <c r="G23" s="330"/>
      <c r="H23" s="330"/>
      <c r="I23" s="330"/>
      <c r="J23" s="330"/>
      <c r="K23" s="330"/>
      <c r="L23" s="330"/>
      <c r="M23" s="330"/>
      <c r="N23" s="330"/>
      <c r="O23" s="330"/>
      <c r="P23" s="330"/>
      <c r="Q23" s="330"/>
      <c r="R23" s="330"/>
      <c r="S23" s="330"/>
      <c r="T23" s="330"/>
      <c r="U23" s="330"/>
      <c r="V23" s="330"/>
      <c r="W23" s="330"/>
      <c r="X23" s="330"/>
      <c r="Y23" s="330"/>
      <c r="Z23" s="330"/>
      <c r="AA23" s="330"/>
      <c r="AB23" s="330"/>
      <c r="AC23" s="330"/>
      <c r="AD23" s="330"/>
      <c r="AE23" s="330"/>
      <c r="AF23" s="331"/>
    </row>
    <row r="24" spans="1:34" ht="21" customHeight="1" x14ac:dyDescent="0.3">
      <c r="A24" s="18"/>
      <c r="B24" s="19"/>
      <c r="C24" s="19"/>
      <c r="D24" s="19"/>
      <c r="E24" s="20"/>
      <c r="F24" s="329"/>
      <c r="G24" s="330"/>
      <c r="H24" s="330"/>
      <c r="I24" s="330"/>
      <c r="J24" s="330"/>
      <c r="K24" s="330"/>
      <c r="L24" s="330"/>
      <c r="M24" s="330"/>
      <c r="N24" s="330"/>
      <c r="O24" s="330"/>
      <c r="P24" s="330"/>
      <c r="Q24" s="330"/>
      <c r="R24" s="330"/>
      <c r="S24" s="330"/>
      <c r="T24" s="330"/>
      <c r="U24" s="330"/>
      <c r="V24" s="330"/>
      <c r="W24" s="330"/>
      <c r="X24" s="330"/>
      <c r="Y24" s="330"/>
      <c r="Z24" s="330"/>
      <c r="AA24" s="330"/>
      <c r="AB24" s="330"/>
      <c r="AC24" s="330"/>
      <c r="AD24" s="330"/>
      <c r="AE24" s="330"/>
      <c r="AF24" s="331"/>
    </row>
    <row r="25" spans="1:34" ht="21" customHeight="1" thickBot="1" x14ac:dyDescent="0.35">
      <c r="A25" s="29"/>
      <c r="B25" s="30"/>
      <c r="C25" s="30"/>
      <c r="D25" s="30"/>
      <c r="E25" s="31"/>
      <c r="F25" s="329"/>
      <c r="G25" s="330"/>
      <c r="H25" s="330"/>
      <c r="I25" s="330"/>
      <c r="J25" s="330"/>
      <c r="K25" s="330"/>
      <c r="L25" s="330"/>
      <c r="M25" s="330"/>
      <c r="N25" s="330"/>
      <c r="O25" s="330"/>
      <c r="P25" s="330"/>
      <c r="Q25" s="330"/>
      <c r="R25" s="330"/>
      <c r="S25" s="330"/>
      <c r="T25" s="330"/>
      <c r="U25" s="330"/>
      <c r="V25" s="330"/>
      <c r="W25" s="330"/>
      <c r="X25" s="330"/>
      <c r="Y25" s="330"/>
      <c r="Z25" s="330"/>
      <c r="AA25" s="330"/>
      <c r="AB25" s="330"/>
      <c r="AC25" s="330"/>
      <c r="AD25" s="330"/>
      <c r="AE25" s="330"/>
      <c r="AF25" s="331"/>
    </row>
    <row r="26" spans="1:34" ht="13.5" customHeight="1" thickBot="1" x14ac:dyDescent="0.35">
      <c r="A26" s="34"/>
      <c r="B26" s="34"/>
      <c r="C26" s="34"/>
      <c r="D26" s="34"/>
      <c r="E26" s="34"/>
      <c r="F26" s="5"/>
      <c r="G26" s="35"/>
      <c r="H26" s="35"/>
      <c r="I26" s="35"/>
      <c r="J26" s="35"/>
      <c r="K26" s="35"/>
      <c r="L26" s="35"/>
      <c r="M26" s="35"/>
      <c r="N26" s="35"/>
      <c r="O26" s="35"/>
      <c r="P26" s="35"/>
      <c r="Q26" s="35"/>
      <c r="R26" s="35"/>
      <c r="S26" s="35"/>
      <c r="T26" s="35"/>
      <c r="U26" s="35"/>
      <c r="V26" s="35"/>
      <c r="W26" s="35"/>
      <c r="X26" s="35"/>
      <c r="Y26" s="35"/>
      <c r="Z26" s="35"/>
      <c r="AA26" s="35"/>
      <c r="AB26" s="35"/>
      <c r="AC26" s="35"/>
      <c r="AD26" s="35"/>
      <c r="AE26" s="35"/>
      <c r="AF26" s="5"/>
    </row>
    <row r="27" spans="1:34" ht="31.5" customHeight="1" x14ac:dyDescent="0.3">
      <c r="A27" s="36"/>
      <c r="B27" s="37"/>
      <c r="C27" s="37"/>
      <c r="D27" s="37"/>
      <c r="E27" s="37"/>
      <c r="F27" s="318"/>
      <c r="G27" s="318"/>
      <c r="H27" s="318"/>
      <c r="I27" s="318"/>
      <c r="J27" s="318"/>
      <c r="K27" s="318"/>
      <c r="L27" s="318"/>
      <c r="M27" s="318"/>
      <c r="N27" s="318"/>
      <c r="O27" s="318"/>
      <c r="P27" s="318"/>
      <c r="Q27" s="318"/>
      <c r="R27" s="318"/>
      <c r="S27" s="318"/>
      <c r="T27" s="318"/>
      <c r="U27" s="318"/>
      <c r="V27" s="37"/>
      <c r="W27" s="37"/>
      <c r="X27" s="37"/>
      <c r="Y27" s="37"/>
      <c r="Z27" s="37"/>
      <c r="AA27" s="37"/>
      <c r="AB27" s="37"/>
      <c r="AC27" s="37"/>
      <c r="AD27" s="37"/>
      <c r="AE27" s="37"/>
      <c r="AF27" s="38"/>
    </row>
    <row r="28" spans="1:34" ht="31.5" customHeight="1" x14ac:dyDescent="0.3">
      <c r="A28" s="39"/>
      <c r="B28" s="40"/>
      <c r="C28" s="40"/>
      <c r="D28" s="40"/>
      <c r="E28" s="40"/>
      <c r="F28" s="319"/>
      <c r="G28" s="319"/>
      <c r="H28" s="319"/>
      <c r="I28" s="319"/>
      <c r="J28" s="319"/>
      <c r="K28" s="319"/>
      <c r="L28" s="319"/>
      <c r="M28" s="319"/>
      <c r="N28" s="319"/>
      <c r="O28" s="319"/>
      <c r="P28" s="319"/>
      <c r="Q28" s="319"/>
      <c r="R28" s="319"/>
      <c r="S28" s="319"/>
      <c r="T28" s="319"/>
      <c r="U28" s="319"/>
      <c r="V28" s="2"/>
      <c r="W28" s="2"/>
      <c r="X28" s="2"/>
      <c r="Y28" s="2"/>
      <c r="Z28" s="2"/>
      <c r="AA28" s="2"/>
      <c r="AB28" s="2"/>
      <c r="AC28" s="2"/>
      <c r="AD28" s="2"/>
      <c r="AE28" s="2"/>
      <c r="AF28" s="41"/>
    </row>
    <row r="29" spans="1:34" ht="37.5" customHeight="1" thickBot="1" x14ac:dyDescent="0.35">
      <c r="A29" s="42"/>
      <c r="B29" s="43"/>
      <c r="C29" s="43"/>
      <c r="D29" s="43"/>
      <c r="E29" s="43"/>
      <c r="F29" s="43"/>
      <c r="G29" s="43"/>
      <c r="H29" s="43"/>
      <c r="I29" s="43"/>
      <c r="J29" s="43"/>
      <c r="K29" s="43"/>
      <c r="L29" s="43"/>
      <c r="M29" s="43"/>
      <c r="N29" s="43"/>
      <c r="O29" s="43"/>
      <c r="P29" s="43"/>
      <c r="Q29" s="43"/>
      <c r="R29" s="43"/>
      <c r="S29" s="43"/>
      <c r="T29" s="43"/>
      <c r="U29" s="43"/>
      <c r="V29" s="44"/>
      <c r="W29" s="44"/>
      <c r="X29" s="44"/>
      <c r="Y29" s="44"/>
      <c r="Z29" s="44"/>
      <c r="AA29" s="44"/>
      <c r="AB29" s="44"/>
      <c r="AC29" s="44"/>
      <c r="AD29" s="45"/>
      <c r="AE29" s="44"/>
      <c r="AF29" s="33"/>
    </row>
    <row r="30" spans="1:34" ht="20.25" customHeight="1" x14ac:dyDescent="0.3">
      <c r="A30" s="2"/>
      <c r="B30" s="2"/>
      <c r="C30" s="2"/>
      <c r="D30" s="2"/>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46"/>
    </row>
  </sheetData>
  <mergeCells count="60">
    <mergeCell ref="F25:AF25"/>
    <mergeCell ref="F27:U28"/>
    <mergeCell ref="A22:E22"/>
    <mergeCell ref="G22:I22"/>
    <mergeCell ref="L22:R22"/>
    <mergeCell ref="S22:V22"/>
    <mergeCell ref="F23:AF23"/>
    <mergeCell ref="F24:AF24"/>
    <mergeCell ref="A23:E23"/>
    <mergeCell ref="F17:I17"/>
    <mergeCell ref="K17:O17"/>
    <mergeCell ref="F18:I18"/>
    <mergeCell ref="A19:E19"/>
    <mergeCell ref="G19:AE19"/>
    <mergeCell ref="A14:E18"/>
    <mergeCell ref="F14:I14"/>
    <mergeCell ref="K14:AE14"/>
    <mergeCell ref="F15:I15"/>
    <mergeCell ref="F16:I16"/>
    <mergeCell ref="K16:M16"/>
    <mergeCell ref="N16:R16"/>
    <mergeCell ref="S16:V16"/>
    <mergeCell ref="X16:Z16"/>
    <mergeCell ref="AB16:AD16"/>
    <mergeCell ref="A20:E21"/>
    <mergeCell ref="F20:I20"/>
    <mergeCell ref="J20:AF20"/>
    <mergeCell ref="F21:I21"/>
    <mergeCell ref="S21:V21"/>
    <mergeCell ref="A10:E12"/>
    <mergeCell ref="F10:I10"/>
    <mergeCell ref="K10:O10"/>
    <mergeCell ref="Q10:U10"/>
    <mergeCell ref="W10:Y10"/>
    <mergeCell ref="F11:I11"/>
    <mergeCell ref="K11:Q11"/>
    <mergeCell ref="S11:V11"/>
    <mergeCell ref="X11:AE11"/>
    <mergeCell ref="F12:I13"/>
    <mergeCell ref="K12:AE12"/>
    <mergeCell ref="K13:AE13"/>
    <mergeCell ref="A1:E1"/>
    <mergeCell ref="X1:AF1"/>
    <mergeCell ref="A2:AF2"/>
    <mergeCell ref="A4:E4"/>
    <mergeCell ref="G4:AE4"/>
    <mergeCell ref="A5:E5"/>
    <mergeCell ref="G5:AE5"/>
    <mergeCell ref="A8:E9"/>
    <mergeCell ref="F8:I8"/>
    <mergeCell ref="F9:I9"/>
    <mergeCell ref="K9:Q9"/>
    <mergeCell ref="S9:V9"/>
    <mergeCell ref="X9:AE9"/>
    <mergeCell ref="K8:AE8"/>
    <mergeCell ref="A6:E6"/>
    <mergeCell ref="F6:I6"/>
    <mergeCell ref="K6:AE6"/>
    <mergeCell ref="A7:E7"/>
    <mergeCell ref="G7:AE7"/>
  </mergeCells>
  <phoneticPr fontId="1"/>
  <dataValidations count="3">
    <dataValidation type="list" allowBlank="1" showInputMessage="1" showErrorMessage="1" sqref="G983062:M983062 JC983062:JI983062 SY983062:TE983062 ACU983062:ADA983062 AMQ983062:AMW983062 AWM983062:AWS983062 BGI983062:BGO983062 BQE983062:BQK983062 CAA983062:CAG983062 CJW983062:CKC983062 CTS983062:CTY983062 DDO983062:DDU983062 DNK983062:DNQ983062 DXG983062:DXM983062 EHC983062:EHI983062 EQY983062:ERE983062 FAU983062:FBA983062 FKQ983062:FKW983062 FUM983062:FUS983062 GEI983062:GEO983062 GOE983062:GOK983062 GYA983062:GYG983062 HHW983062:HIC983062 HRS983062:HRY983062 IBO983062:IBU983062 ILK983062:ILQ983062 IVG983062:IVM983062 JFC983062:JFI983062 JOY983062:JPE983062 JYU983062:JZA983062 KIQ983062:KIW983062 KSM983062:KSS983062 LCI983062:LCO983062 LME983062:LMK983062 LWA983062:LWG983062 MFW983062:MGC983062 MPS983062:MPY983062 MZO983062:MZU983062 NJK983062:NJQ983062 NTG983062:NTM983062 ODC983062:ODI983062 OMY983062:ONE983062 OWU983062:OXA983062 PGQ983062:PGW983062 PQM983062:PQS983062 QAI983062:QAO983062 QKE983062:QKK983062 QUA983062:QUG983062 RDW983062:REC983062 RNS983062:RNY983062 RXO983062:RXU983062 SHK983062:SHQ983062 SRG983062:SRM983062 TBC983062:TBI983062 TKY983062:TLE983062 TUU983062:TVA983062 UEQ983062:UEW983062 UOM983062:UOS983062 UYI983062:UYO983062 VIE983062:VIK983062 VSA983062:VSG983062 WBW983062:WCC983062 WLS983062:WLY983062 WVO983062:WVU983062 G65558:M65558 JC65558:JI65558 SY65558:TE65558 ACU65558:ADA65558 AMQ65558:AMW65558 AWM65558:AWS65558 BGI65558:BGO65558 BQE65558:BQK65558 CAA65558:CAG65558 CJW65558:CKC65558 CTS65558:CTY65558 DDO65558:DDU65558 DNK65558:DNQ65558 DXG65558:DXM65558 EHC65558:EHI65558 EQY65558:ERE65558 FAU65558:FBA65558 FKQ65558:FKW65558 FUM65558:FUS65558 GEI65558:GEO65558 GOE65558:GOK65558 GYA65558:GYG65558 HHW65558:HIC65558 HRS65558:HRY65558 IBO65558:IBU65558 ILK65558:ILQ65558 IVG65558:IVM65558 JFC65558:JFI65558 JOY65558:JPE65558 JYU65558:JZA65558 KIQ65558:KIW65558 KSM65558:KSS65558 LCI65558:LCO65558 LME65558:LMK65558 LWA65558:LWG65558 MFW65558:MGC65558 MPS65558:MPY65558 MZO65558:MZU65558 NJK65558:NJQ65558 NTG65558:NTM65558 ODC65558:ODI65558 OMY65558:ONE65558 OWU65558:OXA65558 PGQ65558:PGW65558 PQM65558:PQS65558 QAI65558:QAO65558 QKE65558:QKK65558 QUA65558:QUG65558 RDW65558:REC65558 RNS65558:RNY65558 RXO65558:RXU65558 SHK65558:SHQ65558 SRG65558:SRM65558 TBC65558:TBI65558 TKY65558:TLE65558 TUU65558:TVA65558 UEQ65558:UEW65558 UOM65558:UOS65558 UYI65558:UYO65558 VIE65558:VIK65558 VSA65558:VSG65558 WBW65558:WCC65558 WLS65558:WLY65558 WVO65558:WVU65558 G131094:M131094 JC131094:JI131094 SY131094:TE131094 ACU131094:ADA131094 AMQ131094:AMW131094 AWM131094:AWS131094 BGI131094:BGO131094 BQE131094:BQK131094 CAA131094:CAG131094 CJW131094:CKC131094 CTS131094:CTY131094 DDO131094:DDU131094 DNK131094:DNQ131094 DXG131094:DXM131094 EHC131094:EHI131094 EQY131094:ERE131094 FAU131094:FBA131094 FKQ131094:FKW131094 FUM131094:FUS131094 GEI131094:GEO131094 GOE131094:GOK131094 GYA131094:GYG131094 HHW131094:HIC131094 HRS131094:HRY131094 IBO131094:IBU131094 ILK131094:ILQ131094 IVG131094:IVM131094 JFC131094:JFI131094 JOY131094:JPE131094 JYU131094:JZA131094 KIQ131094:KIW131094 KSM131094:KSS131094 LCI131094:LCO131094 LME131094:LMK131094 LWA131094:LWG131094 MFW131094:MGC131094 MPS131094:MPY131094 MZO131094:MZU131094 NJK131094:NJQ131094 NTG131094:NTM131094 ODC131094:ODI131094 OMY131094:ONE131094 OWU131094:OXA131094 PGQ131094:PGW131094 PQM131094:PQS131094 QAI131094:QAO131094 QKE131094:QKK131094 QUA131094:QUG131094 RDW131094:REC131094 RNS131094:RNY131094 RXO131094:RXU131094 SHK131094:SHQ131094 SRG131094:SRM131094 TBC131094:TBI131094 TKY131094:TLE131094 TUU131094:TVA131094 UEQ131094:UEW131094 UOM131094:UOS131094 UYI131094:UYO131094 VIE131094:VIK131094 VSA131094:VSG131094 WBW131094:WCC131094 WLS131094:WLY131094 WVO131094:WVU131094 G196630:M196630 JC196630:JI196630 SY196630:TE196630 ACU196630:ADA196630 AMQ196630:AMW196630 AWM196630:AWS196630 BGI196630:BGO196630 BQE196630:BQK196630 CAA196630:CAG196630 CJW196630:CKC196630 CTS196630:CTY196630 DDO196630:DDU196630 DNK196630:DNQ196630 DXG196630:DXM196630 EHC196630:EHI196630 EQY196630:ERE196630 FAU196630:FBA196630 FKQ196630:FKW196630 FUM196630:FUS196630 GEI196630:GEO196630 GOE196630:GOK196630 GYA196630:GYG196630 HHW196630:HIC196630 HRS196630:HRY196630 IBO196630:IBU196630 ILK196630:ILQ196630 IVG196630:IVM196630 JFC196630:JFI196630 JOY196630:JPE196630 JYU196630:JZA196630 KIQ196630:KIW196630 KSM196630:KSS196630 LCI196630:LCO196630 LME196630:LMK196630 LWA196630:LWG196630 MFW196630:MGC196630 MPS196630:MPY196630 MZO196630:MZU196630 NJK196630:NJQ196630 NTG196630:NTM196630 ODC196630:ODI196630 OMY196630:ONE196630 OWU196630:OXA196630 PGQ196630:PGW196630 PQM196630:PQS196630 QAI196630:QAO196630 QKE196630:QKK196630 QUA196630:QUG196630 RDW196630:REC196630 RNS196630:RNY196630 RXO196630:RXU196630 SHK196630:SHQ196630 SRG196630:SRM196630 TBC196630:TBI196630 TKY196630:TLE196630 TUU196630:TVA196630 UEQ196630:UEW196630 UOM196630:UOS196630 UYI196630:UYO196630 VIE196630:VIK196630 VSA196630:VSG196630 WBW196630:WCC196630 WLS196630:WLY196630 WVO196630:WVU196630 G262166:M262166 JC262166:JI262166 SY262166:TE262166 ACU262166:ADA262166 AMQ262166:AMW262166 AWM262166:AWS262166 BGI262166:BGO262166 BQE262166:BQK262166 CAA262166:CAG262166 CJW262166:CKC262166 CTS262166:CTY262166 DDO262166:DDU262166 DNK262166:DNQ262166 DXG262166:DXM262166 EHC262166:EHI262166 EQY262166:ERE262166 FAU262166:FBA262166 FKQ262166:FKW262166 FUM262166:FUS262166 GEI262166:GEO262166 GOE262166:GOK262166 GYA262166:GYG262166 HHW262166:HIC262166 HRS262166:HRY262166 IBO262166:IBU262166 ILK262166:ILQ262166 IVG262166:IVM262166 JFC262166:JFI262166 JOY262166:JPE262166 JYU262166:JZA262166 KIQ262166:KIW262166 KSM262166:KSS262166 LCI262166:LCO262166 LME262166:LMK262166 LWA262166:LWG262166 MFW262166:MGC262166 MPS262166:MPY262166 MZO262166:MZU262166 NJK262166:NJQ262166 NTG262166:NTM262166 ODC262166:ODI262166 OMY262166:ONE262166 OWU262166:OXA262166 PGQ262166:PGW262166 PQM262166:PQS262166 QAI262166:QAO262166 QKE262166:QKK262166 QUA262166:QUG262166 RDW262166:REC262166 RNS262166:RNY262166 RXO262166:RXU262166 SHK262166:SHQ262166 SRG262166:SRM262166 TBC262166:TBI262166 TKY262166:TLE262166 TUU262166:TVA262166 UEQ262166:UEW262166 UOM262166:UOS262166 UYI262166:UYO262166 VIE262166:VIK262166 VSA262166:VSG262166 WBW262166:WCC262166 WLS262166:WLY262166 WVO262166:WVU262166 G327702:M327702 JC327702:JI327702 SY327702:TE327702 ACU327702:ADA327702 AMQ327702:AMW327702 AWM327702:AWS327702 BGI327702:BGO327702 BQE327702:BQK327702 CAA327702:CAG327702 CJW327702:CKC327702 CTS327702:CTY327702 DDO327702:DDU327702 DNK327702:DNQ327702 DXG327702:DXM327702 EHC327702:EHI327702 EQY327702:ERE327702 FAU327702:FBA327702 FKQ327702:FKW327702 FUM327702:FUS327702 GEI327702:GEO327702 GOE327702:GOK327702 GYA327702:GYG327702 HHW327702:HIC327702 HRS327702:HRY327702 IBO327702:IBU327702 ILK327702:ILQ327702 IVG327702:IVM327702 JFC327702:JFI327702 JOY327702:JPE327702 JYU327702:JZA327702 KIQ327702:KIW327702 KSM327702:KSS327702 LCI327702:LCO327702 LME327702:LMK327702 LWA327702:LWG327702 MFW327702:MGC327702 MPS327702:MPY327702 MZO327702:MZU327702 NJK327702:NJQ327702 NTG327702:NTM327702 ODC327702:ODI327702 OMY327702:ONE327702 OWU327702:OXA327702 PGQ327702:PGW327702 PQM327702:PQS327702 QAI327702:QAO327702 QKE327702:QKK327702 QUA327702:QUG327702 RDW327702:REC327702 RNS327702:RNY327702 RXO327702:RXU327702 SHK327702:SHQ327702 SRG327702:SRM327702 TBC327702:TBI327702 TKY327702:TLE327702 TUU327702:TVA327702 UEQ327702:UEW327702 UOM327702:UOS327702 UYI327702:UYO327702 VIE327702:VIK327702 VSA327702:VSG327702 WBW327702:WCC327702 WLS327702:WLY327702 WVO327702:WVU327702 G393238:M393238 JC393238:JI393238 SY393238:TE393238 ACU393238:ADA393238 AMQ393238:AMW393238 AWM393238:AWS393238 BGI393238:BGO393238 BQE393238:BQK393238 CAA393238:CAG393238 CJW393238:CKC393238 CTS393238:CTY393238 DDO393238:DDU393238 DNK393238:DNQ393238 DXG393238:DXM393238 EHC393238:EHI393238 EQY393238:ERE393238 FAU393238:FBA393238 FKQ393238:FKW393238 FUM393238:FUS393238 GEI393238:GEO393238 GOE393238:GOK393238 GYA393238:GYG393238 HHW393238:HIC393238 HRS393238:HRY393238 IBO393238:IBU393238 ILK393238:ILQ393238 IVG393238:IVM393238 JFC393238:JFI393238 JOY393238:JPE393238 JYU393238:JZA393238 KIQ393238:KIW393238 KSM393238:KSS393238 LCI393238:LCO393238 LME393238:LMK393238 LWA393238:LWG393238 MFW393238:MGC393238 MPS393238:MPY393238 MZO393238:MZU393238 NJK393238:NJQ393238 NTG393238:NTM393238 ODC393238:ODI393238 OMY393238:ONE393238 OWU393238:OXA393238 PGQ393238:PGW393238 PQM393238:PQS393238 QAI393238:QAO393238 QKE393238:QKK393238 QUA393238:QUG393238 RDW393238:REC393238 RNS393238:RNY393238 RXO393238:RXU393238 SHK393238:SHQ393238 SRG393238:SRM393238 TBC393238:TBI393238 TKY393238:TLE393238 TUU393238:TVA393238 UEQ393238:UEW393238 UOM393238:UOS393238 UYI393238:UYO393238 VIE393238:VIK393238 VSA393238:VSG393238 WBW393238:WCC393238 WLS393238:WLY393238 WVO393238:WVU393238 G458774:M458774 JC458774:JI458774 SY458774:TE458774 ACU458774:ADA458774 AMQ458774:AMW458774 AWM458774:AWS458774 BGI458774:BGO458774 BQE458774:BQK458774 CAA458774:CAG458774 CJW458774:CKC458774 CTS458774:CTY458774 DDO458774:DDU458774 DNK458774:DNQ458774 DXG458774:DXM458774 EHC458774:EHI458774 EQY458774:ERE458774 FAU458774:FBA458774 FKQ458774:FKW458774 FUM458774:FUS458774 GEI458774:GEO458774 GOE458774:GOK458774 GYA458774:GYG458774 HHW458774:HIC458774 HRS458774:HRY458774 IBO458774:IBU458774 ILK458774:ILQ458774 IVG458774:IVM458774 JFC458774:JFI458774 JOY458774:JPE458774 JYU458774:JZA458774 KIQ458774:KIW458774 KSM458774:KSS458774 LCI458774:LCO458774 LME458774:LMK458774 LWA458774:LWG458774 MFW458774:MGC458774 MPS458774:MPY458774 MZO458774:MZU458774 NJK458774:NJQ458774 NTG458774:NTM458774 ODC458774:ODI458774 OMY458774:ONE458774 OWU458774:OXA458774 PGQ458774:PGW458774 PQM458774:PQS458774 QAI458774:QAO458774 QKE458774:QKK458774 QUA458774:QUG458774 RDW458774:REC458774 RNS458774:RNY458774 RXO458774:RXU458774 SHK458774:SHQ458774 SRG458774:SRM458774 TBC458774:TBI458774 TKY458774:TLE458774 TUU458774:TVA458774 UEQ458774:UEW458774 UOM458774:UOS458774 UYI458774:UYO458774 VIE458774:VIK458774 VSA458774:VSG458774 WBW458774:WCC458774 WLS458774:WLY458774 WVO458774:WVU458774 G524310:M524310 JC524310:JI524310 SY524310:TE524310 ACU524310:ADA524310 AMQ524310:AMW524310 AWM524310:AWS524310 BGI524310:BGO524310 BQE524310:BQK524310 CAA524310:CAG524310 CJW524310:CKC524310 CTS524310:CTY524310 DDO524310:DDU524310 DNK524310:DNQ524310 DXG524310:DXM524310 EHC524310:EHI524310 EQY524310:ERE524310 FAU524310:FBA524310 FKQ524310:FKW524310 FUM524310:FUS524310 GEI524310:GEO524310 GOE524310:GOK524310 GYA524310:GYG524310 HHW524310:HIC524310 HRS524310:HRY524310 IBO524310:IBU524310 ILK524310:ILQ524310 IVG524310:IVM524310 JFC524310:JFI524310 JOY524310:JPE524310 JYU524310:JZA524310 KIQ524310:KIW524310 KSM524310:KSS524310 LCI524310:LCO524310 LME524310:LMK524310 LWA524310:LWG524310 MFW524310:MGC524310 MPS524310:MPY524310 MZO524310:MZU524310 NJK524310:NJQ524310 NTG524310:NTM524310 ODC524310:ODI524310 OMY524310:ONE524310 OWU524310:OXA524310 PGQ524310:PGW524310 PQM524310:PQS524310 QAI524310:QAO524310 QKE524310:QKK524310 QUA524310:QUG524310 RDW524310:REC524310 RNS524310:RNY524310 RXO524310:RXU524310 SHK524310:SHQ524310 SRG524310:SRM524310 TBC524310:TBI524310 TKY524310:TLE524310 TUU524310:TVA524310 UEQ524310:UEW524310 UOM524310:UOS524310 UYI524310:UYO524310 VIE524310:VIK524310 VSA524310:VSG524310 WBW524310:WCC524310 WLS524310:WLY524310 WVO524310:WVU524310 G589846:M589846 JC589846:JI589846 SY589846:TE589846 ACU589846:ADA589846 AMQ589846:AMW589846 AWM589846:AWS589846 BGI589846:BGO589846 BQE589846:BQK589846 CAA589846:CAG589846 CJW589846:CKC589846 CTS589846:CTY589846 DDO589846:DDU589846 DNK589846:DNQ589846 DXG589846:DXM589846 EHC589846:EHI589846 EQY589846:ERE589846 FAU589846:FBA589846 FKQ589846:FKW589846 FUM589846:FUS589846 GEI589846:GEO589846 GOE589846:GOK589846 GYA589846:GYG589846 HHW589846:HIC589846 HRS589846:HRY589846 IBO589846:IBU589846 ILK589846:ILQ589846 IVG589846:IVM589846 JFC589846:JFI589846 JOY589846:JPE589846 JYU589846:JZA589846 KIQ589846:KIW589846 KSM589846:KSS589846 LCI589846:LCO589846 LME589846:LMK589846 LWA589846:LWG589846 MFW589846:MGC589846 MPS589846:MPY589846 MZO589846:MZU589846 NJK589846:NJQ589846 NTG589846:NTM589846 ODC589846:ODI589846 OMY589846:ONE589846 OWU589846:OXA589846 PGQ589846:PGW589846 PQM589846:PQS589846 QAI589846:QAO589846 QKE589846:QKK589846 QUA589846:QUG589846 RDW589846:REC589846 RNS589846:RNY589846 RXO589846:RXU589846 SHK589846:SHQ589846 SRG589846:SRM589846 TBC589846:TBI589846 TKY589846:TLE589846 TUU589846:TVA589846 UEQ589846:UEW589846 UOM589846:UOS589846 UYI589846:UYO589846 VIE589846:VIK589846 VSA589846:VSG589846 WBW589846:WCC589846 WLS589846:WLY589846 WVO589846:WVU589846 G655382:M655382 JC655382:JI655382 SY655382:TE655382 ACU655382:ADA655382 AMQ655382:AMW655382 AWM655382:AWS655382 BGI655382:BGO655382 BQE655382:BQK655382 CAA655382:CAG655382 CJW655382:CKC655382 CTS655382:CTY655382 DDO655382:DDU655382 DNK655382:DNQ655382 DXG655382:DXM655382 EHC655382:EHI655382 EQY655382:ERE655382 FAU655382:FBA655382 FKQ655382:FKW655382 FUM655382:FUS655382 GEI655382:GEO655382 GOE655382:GOK655382 GYA655382:GYG655382 HHW655382:HIC655382 HRS655382:HRY655382 IBO655382:IBU655382 ILK655382:ILQ655382 IVG655382:IVM655382 JFC655382:JFI655382 JOY655382:JPE655382 JYU655382:JZA655382 KIQ655382:KIW655382 KSM655382:KSS655382 LCI655382:LCO655382 LME655382:LMK655382 LWA655382:LWG655382 MFW655382:MGC655382 MPS655382:MPY655382 MZO655382:MZU655382 NJK655382:NJQ655382 NTG655382:NTM655382 ODC655382:ODI655382 OMY655382:ONE655382 OWU655382:OXA655382 PGQ655382:PGW655382 PQM655382:PQS655382 QAI655382:QAO655382 QKE655382:QKK655382 QUA655382:QUG655382 RDW655382:REC655382 RNS655382:RNY655382 RXO655382:RXU655382 SHK655382:SHQ655382 SRG655382:SRM655382 TBC655382:TBI655382 TKY655382:TLE655382 TUU655382:TVA655382 UEQ655382:UEW655382 UOM655382:UOS655382 UYI655382:UYO655382 VIE655382:VIK655382 VSA655382:VSG655382 WBW655382:WCC655382 WLS655382:WLY655382 WVO655382:WVU655382 G720918:M720918 JC720918:JI720918 SY720918:TE720918 ACU720918:ADA720918 AMQ720918:AMW720918 AWM720918:AWS720918 BGI720918:BGO720918 BQE720918:BQK720918 CAA720918:CAG720918 CJW720918:CKC720918 CTS720918:CTY720918 DDO720918:DDU720918 DNK720918:DNQ720918 DXG720918:DXM720918 EHC720918:EHI720918 EQY720918:ERE720918 FAU720918:FBA720918 FKQ720918:FKW720918 FUM720918:FUS720918 GEI720918:GEO720918 GOE720918:GOK720918 GYA720918:GYG720918 HHW720918:HIC720918 HRS720918:HRY720918 IBO720918:IBU720918 ILK720918:ILQ720918 IVG720918:IVM720918 JFC720918:JFI720918 JOY720918:JPE720918 JYU720918:JZA720918 KIQ720918:KIW720918 KSM720918:KSS720918 LCI720918:LCO720918 LME720918:LMK720918 LWA720918:LWG720918 MFW720918:MGC720918 MPS720918:MPY720918 MZO720918:MZU720918 NJK720918:NJQ720918 NTG720918:NTM720918 ODC720918:ODI720918 OMY720918:ONE720918 OWU720918:OXA720918 PGQ720918:PGW720918 PQM720918:PQS720918 QAI720918:QAO720918 QKE720918:QKK720918 QUA720918:QUG720918 RDW720918:REC720918 RNS720918:RNY720918 RXO720918:RXU720918 SHK720918:SHQ720918 SRG720918:SRM720918 TBC720918:TBI720918 TKY720918:TLE720918 TUU720918:TVA720918 UEQ720918:UEW720918 UOM720918:UOS720918 UYI720918:UYO720918 VIE720918:VIK720918 VSA720918:VSG720918 WBW720918:WCC720918 WLS720918:WLY720918 WVO720918:WVU720918 G786454:M786454 JC786454:JI786454 SY786454:TE786454 ACU786454:ADA786454 AMQ786454:AMW786454 AWM786454:AWS786454 BGI786454:BGO786454 BQE786454:BQK786454 CAA786454:CAG786454 CJW786454:CKC786454 CTS786454:CTY786454 DDO786454:DDU786454 DNK786454:DNQ786454 DXG786454:DXM786454 EHC786454:EHI786454 EQY786454:ERE786454 FAU786454:FBA786454 FKQ786454:FKW786454 FUM786454:FUS786454 GEI786454:GEO786454 GOE786454:GOK786454 GYA786454:GYG786454 HHW786454:HIC786454 HRS786454:HRY786454 IBO786454:IBU786454 ILK786454:ILQ786454 IVG786454:IVM786454 JFC786454:JFI786454 JOY786454:JPE786454 JYU786454:JZA786454 KIQ786454:KIW786454 KSM786454:KSS786454 LCI786454:LCO786454 LME786454:LMK786454 LWA786454:LWG786454 MFW786454:MGC786454 MPS786454:MPY786454 MZO786454:MZU786454 NJK786454:NJQ786454 NTG786454:NTM786454 ODC786454:ODI786454 OMY786454:ONE786454 OWU786454:OXA786454 PGQ786454:PGW786454 PQM786454:PQS786454 QAI786454:QAO786454 QKE786454:QKK786454 QUA786454:QUG786454 RDW786454:REC786454 RNS786454:RNY786454 RXO786454:RXU786454 SHK786454:SHQ786454 SRG786454:SRM786454 TBC786454:TBI786454 TKY786454:TLE786454 TUU786454:TVA786454 UEQ786454:UEW786454 UOM786454:UOS786454 UYI786454:UYO786454 VIE786454:VIK786454 VSA786454:VSG786454 WBW786454:WCC786454 WLS786454:WLY786454 WVO786454:WVU786454 G851990:M851990 JC851990:JI851990 SY851990:TE851990 ACU851990:ADA851990 AMQ851990:AMW851990 AWM851990:AWS851990 BGI851990:BGO851990 BQE851990:BQK851990 CAA851990:CAG851990 CJW851990:CKC851990 CTS851990:CTY851990 DDO851990:DDU851990 DNK851990:DNQ851990 DXG851990:DXM851990 EHC851990:EHI851990 EQY851990:ERE851990 FAU851990:FBA851990 FKQ851990:FKW851990 FUM851990:FUS851990 GEI851990:GEO851990 GOE851990:GOK851990 GYA851990:GYG851990 HHW851990:HIC851990 HRS851990:HRY851990 IBO851990:IBU851990 ILK851990:ILQ851990 IVG851990:IVM851990 JFC851990:JFI851990 JOY851990:JPE851990 JYU851990:JZA851990 KIQ851990:KIW851990 KSM851990:KSS851990 LCI851990:LCO851990 LME851990:LMK851990 LWA851990:LWG851990 MFW851990:MGC851990 MPS851990:MPY851990 MZO851990:MZU851990 NJK851990:NJQ851990 NTG851990:NTM851990 ODC851990:ODI851990 OMY851990:ONE851990 OWU851990:OXA851990 PGQ851990:PGW851990 PQM851990:PQS851990 QAI851990:QAO851990 QKE851990:QKK851990 QUA851990:QUG851990 RDW851990:REC851990 RNS851990:RNY851990 RXO851990:RXU851990 SHK851990:SHQ851990 SRG851990:SRM851990 TBC851990:TBI851990 TKY851990:TLE851990 TUU851990:TVA851990 UEQ851990:UEW851990 UOM851990:UOS851990 UYI851990:UYO851990 VIE851990:VIK851990 VSA851990:VSG851990 WBW851990:WCC851990 WLS851990:WLY851990 WVO851990:WVU851990 G917526:M917526 JC917526:JI917526 SY917526:TE917526 ACU917526:ADA917526 AMQ917526:AMW917526 AWM917526:AWS917526 BGI917526:BGO917526 BQE917526:BQK917526 CAA917526:CAG917526 CJW917526:CKC917526 CTS917526:CTY917526 DDO917526:DDU917526 DNK917526:DNQ917526 DXG917526:DXM917526 EHC917526:EHI917526 EQY917526:ERE917526 FAU917526:FBA917526 FKQ917526:FKW917526 FUM917526:FUS917526 GEI917526:GEO917526 GOE917526:GOK917526 GYA917526:GYG917526 HHW917526:HIC917526 HRS917526:HRY917526 IBO917526:IBU917526 ILK917526:ILQ917526 IVG917526:IVM917526 JFC917526:JFI917526 JOY917526:JPE917526 JYU917526:JZA917526 KIQ917526:KIW917526 KSM917526:KSS917526 LCI917526:LCO917526 LME917526:LMK917526 LWA917526:LWG917526 MFW917526:MGC917526 MPS917526:MPY917526 MZO917526:MZU917526 NJK917526:NJQ917526 NTG917526:NTM917526 ODC917526:ODI917526 OMY917526:ONE917526 OWU917526:OXA917526 PGQ917526:PGW917526 PQM917526:PQS917526 QAI917526:QAO917526 QKE917526:QKK917526 QUA917526:QUG917526 RDW917526:REC917526 RNS917526:RNY917526 RXO917526:RXU917526 SHK917526:SHQ917526 SRG917526:SRM917526 TBC917526:TBI917526 TKY917526:TLE917526 TUU917526:TVA917526 UEQ917526:UEW917526 UOM917526:UOS917526 UYI917526:UYO917526 VIE917526:VIK917526 VSA917526:VSG917526 WBW917526:WCC917526 WLS917526:WLY917526 WVO917526:WVU917526" xr:uid="{F854EFFB-0593-4E4F-BACD-F1B693ADFB9F}">
      <formula1>"想定賃料(管理費含),確定賃料(管理費含)"</formula1>
    </dataValidation>
    <dataValidation type="list" allowBlank="1" showInputMessage="1" showErrorMessage="1" sqref="W917506:Y917506 JS917506:JU917506 TO917506:TQ917506 ADK917506:ADM917506 ANG917506:ANI917506 AXC917506:AXE917506 BGY917506:BHA917506 BQU917506:BQW917506 CAQ917506:CAS917506 CKM917506:CKO917506 CUI917506:CUK917506 DEE917506:DEG917506 DOA917506:DOC917506 DXW917506:DXY917506 EHS917506:EHU917506 ERO917506:ERQ917506 FBK917506:FBM917506 FLG917506:FLI917506 FVC917506:FVE917506 GEY917506:GFA917506 GOU917506:GOW917506 GYQ917506:GYS917506 HIM917506:HIO917506 HSI917506:HSK917506 ICE917506:ICG917506 IMA917506:IMC917506 IVW917506:IVY917506 JFS917506:JFU917506 JPO917506:JPQ917506 JZK917506:JZM917506 KJG917506:KJI917506 KTC917506:KTE917506 LCY917506:LDA917506 LMU917506:LMW917506 LWQ917506:LWS917506 MGM917506:MGO917506 MQI917506:MQK917506 NAE917506:NAG917506 NKA917506:NKC917506 NTW917506:NTY917506 ODS917506:ODU917506 ONO917506:ONQ917506 OXK917506:OXM917506 PHG917506:PHI917506 PRC917506:PRE917506 QAY917506:QBA917506 QKU917506:QKW917506 QUQ917506:QUS917506 REM917506:REO917506 ROI917506:ROK917506 RYE917506:RYG917506 SIA917506:SIC917506 SRW917506:SRY917506 TBS917506:TBU917506 TLO917506:TLQ917506 TVK917506:TVM917506 UFG917506:UFI917506 UPC917506:UPE917506 UYY917506:UZA917506 VIU917506:VIW917506 VSQ917506:VSS917506 WCM917506:WCO917506 WMI917506:WMK917506 WWE917506:WWG917506 W65546:Y65546 JS65546:JU65546 TO65546:TQ65546 ADK65546:ADM65546 ANG65546:ANI65546 AXC65546:AXE65546 BGY65546:BHA65546 BQU65546:BQW65546 CAQ65546:CAS65546 CKM65546:CKO65546 CUI65546:CUK65546 DEE65546:DEG65546 DOA65546:DOC65546 DXW65546:DXY65546 EHS65546:EHU65546 ERO65546:ERQ65546 FBK65546:FBM65546 FLG65546:FLI65546 FVC65546:FVE65546 GEY65546:GFA65546 GOU65546:GOW65546 GYQ65546:GYS65546 HIM65546:HIO65546 HSI65546:HSK65546 ICE65546:ICG65546 IMA65546:IMC65546 IVW65546:IVY65546 JFS65546:JFU65546 JPO65546:JPQ65546 JZK65546:JZM65546 KJG65546:KJI65546 KTC65546:KTE65546 LCY65546:LDA65546 LMU65546:LMW65546 LWQ65546:LWS65546 MGM65546:MGO65546 MQI65546:MQK65546 NAE65546:NAG65546 NKA65546:NKC65546 NTW65546:NTY65546 ODS65546:ODU65546 ONO65546:ONQ65546 OXK65546:OXM65546 PHG65546:PHI65546 PRC65546:PRE65546 QAY65546:QBA65546 QKU65546:QKW65546 QUQ65546:QUS65546 REM65546:REO65546 ROI65546:ROK65546 RYE65546:RYG65546 SIA65546:SIC65546 SRW65546:SRY65546 TBS65546:TBU65546 TLO65546:TLQ65546 TVK65546:TVM65546 UFG65546:UFI65546 UPC65546:UPE65546 UYY65546:UZA65546 VIU65546:VIW65546 VSQ65546:VSS65546 WCM65546:WCO65546 WMI65546:WMK65546 WWE65546:WWG65546 W131082:Y131082 JS131082:JU131082 TO131082:TQ131082 ADK131082:ADM131082 ANG131082:ANI131082 AXC131082:AXE131082 BGY131082:BHA131082 BQU131082:BQW131082 CAQ131082:CAS131082 CKM131082:CKO131082 CUI131082:CUK131082 DEE131082:DEG131082 DOA131082:DOC131082 DXW131082:DXY131082 EHS131082:EHU131082 ERO131082:ERQ131082 FBK131082:FBM131082 FLG131082:FLI131082 FVC131082:FVE131082 GEY131082:GFA131082 GOU131082:GOW131082 GYQ131082:GYS131082 HIM131082:HIO131082 HSI131082:HSK131082 ICE131082:ICG131082 IMA131082:IMC131082 IVW131082:IVY131082 JFS131082:JFU131082 JPO131082:JPQ131082 JZK131082:JZM131082 KJG131082:KJI131082 KTC131082:KTE131082 LCY131082:LDA131082 LMU131082:LMW131082 LWQ131082:LWS131082 MGM131082:MGO131082 MQI131082:MQK131082 NAE131082:NAG131082 NKA131082:NKC131082 NTW131082:NTY131082 ODS131082:ODU131082 ONO131082:ONQ131082 OXK131082:OXM131082 PHG131082:PHI131082 PRC131082:PRE131082 QAY131082:QBA131082 QKU131082:QKW131082 QUQ131082:QUS131082 REM131082:REO131082 ROI131082:ROK131082 RYE131082:RYG131082 SIA131082:SIC131082 SRW131082:SRY131082 TBS131082:TBU131082 TLO131082:TLQ131082 TVK131082:TVM131082 UFG131082:UFI131082 UPC131082:UPE131082 UYY131082:UZA131082 VIU131082:VIW131082 VSQ131082:VSS131082 WCM131082:WCO131082 WMI131082:WMK131082 WWE131082:WWG131082 W196618:Y196618 JS196618:JU196618 TO196618:TQ196618 ADK196618:ADM196618 ANG196618:ANI196618 AXC196618:AXE196618 BGY196618:BHA196618 BQU196618:BQW196618 CAQ196618:CAS196618 CKM196618:CKO196618 CUI196618:CUK196618 DEE196618:DEG196618 DOA196618:DOC196618 DXW196618:DXY196618 EHS196618:EHU196618 ERO196618:ERQ196618 FBK196618:FBM196618 FLG196618:FLI196618 FVC196618:FVE196618 GEY196618:GFA196618 GOU196618:GOW196618 GYQ196618:GYS196618 HIM196618:HIO196618 HSI196618:HSK196618 ICE196618:ICG196618 IMA196618:IMC196618 IVW196618:IVY196618 JFS196618:JFU196618 JPO196618:JPQ196618 JZK196618:JZM196618 KJG196618:KJI196618 KTC196618:KTE196618 LCY196618:LDA196618 LMU196618:LMW196618 LWQ196618:LWS196618 MGM196618:MGO196618 MQI196618:MQK196618 NAE196618:NAG196618 NKA196618:NKC196618 NTW196618:NTY196618 ODS196618:ODU196618 ONO196618:ONQ196618 OXK196618:OXM196618 PHG196618:PHI196618 PRC196618:PRE196618 QAY196618:QBA196618 QKU196618:QKW196618 QUQ196618:QUS196618 REM196618:REO196618 ROI196618:ROK196618 RYE196618:RYG196618 SIA196618:SIC196618 SRW196618:SRY196618 TBS196618:TBU196618 TLO196618:TLQ196618 TVK196618:TVM196618 UFG196618:UFI196618 UPC196618:UPE196618 UYY196618:UZA196618 VIU196618:VIW196618 VSQ196618:VSS196618 WCM196618:WCO196618 WMI196618:WMK196618 WWE196618:WWG196618 W262154:Y262154 JS262154:JU262154 TO262154:TQ262154 ADK262154:ADM262154 ANG262154:ANI262154 AXC262154:AXE262154 BGY262154:BHA262154 BQU262154:BQW262154 CAQ262154:CAS262154 CKM262154:CKO262154 CUI262154:CUK262154 DEE262154:DEG262154 DOA262154:DOC262154 DXW262154:DXY262154 EHS262154:EHU262154 ERO262154:ERQ262154 FBK262154:FBM262154 FLG262154:FLI262154 FVC262154:FVE262154 GEY262154:GFA262154 GOU262154:GOW262154 GYQ262154:GYS262154 HIM262154:HIO262154 HSI262154:HSK262154 ICE262154:ICG262154 IMA262154:IMC262154 IVW262154:IVY262154 JFS262154:JFU262154 JPO262154:JPQ262154 JZK262154:JZM262154 KJG262154:KJI262154 KTC262154:KTE262154 LCY262154:LDA262154 LMU262154:LMW262154 LWQ262154:LWS262154 MGM262154:MGO262154 MQI262154:MQK262154 NAE262154:NAG262154 NKA262154:NKC262154 NTW262154:NTY262154 ODS262154:ODU262154 ONO262154:ONQ262154 OXK262154:OXM262154 PHG262154:PHI262154 PRC262154:PRE262154 QAY262154:QBA262154 QKU262154:QKW262154 QUQ262154:QUS262154 REM262154:REO262154 ROI262154:ROK262154 RYE262154:RYG262154 SIA262154:SIC262154 SRW262154:SRY262154 TBS262154:TBU262154 TLO262154:TLQ262154 TVK262154:TVM262154 UFG262154:UFI262154 UPC262154:UPE262154 UYY262154:UZA262154 VIU262154:VIW262154 VSQ262154:VSS262154 WCM262154:WCO262154 WMI262154:WMK262154 WWE262154:WWG262154 W327690:Y327690 JS327690:JU327690 TO327690:TQ327690 ADK327690:ADM327690 ANG327690:ANI327690 AXC327690:AXE327690 BGY327690:BHA327690 BQU327690:BQW327690 CAQ327690:CAS327690 CKM327690:CKO327690 CUI327690:CUK327690 DEE327690:DEG327690 DOA327690:DOC327690 DXW327690:DXY327690 EHS327690:EHU327690 ERO327690:ERQ327690 FBK327690:FBM327690 FLG327690:FLI327690 FVC327690:FVE327690 GEY327690:GFA327690 GOU327690:GOW327690 GYQ327690:GYS327690 HIM327690:HIO327690 HSI327690:HSK327690 ICE327690:ICG327690 IMA327690:IMC327690 IVW327690:IVY327690 JFS327690:JFU327690 JPO327690:JPQ327690 JZK327690:JZM327690 KJG327690:KJI327690 KTC327690:KTE327690 LCY327690:LDA327690 LMU327690:LMW327690 LWQ327690:LWS327690 MGM327690:MGO327690 MQI327690:MQK327690 NAE327690:NAG327690 NKA327690:NKC327690 NTW327690:NTY327690 ODS327690:ODU327690 ONO327690:ONQ327690 OXK327690:OXM327690 PHG327690:PHI327690 PRC327690:PRE327690 QAY327690:QBA327690 QKU327690:QKW327690 QUQ327690:QUS327690 REM327690:REO327690 ROI327690:ROK327690 RYE327690:RYG327690 SIA327690:SIC327690 SRW327690:SRY327690 TBS327690:TBU327690 TLO327690:TLQ327690 TVK327690:TVM327690 UFG327690:UFI327690 UPC327690:UPE327690 UYY327690:UZA327690 VIU327690:VIW327690 VSQ327690:VSS327690 WCM327690:WCO327690 WMI327690:WMK327690 WWE327690:WWG327690 W393226:Y393226 JS393226:JU393226 TO393226:TQ393226 ADK393226:ADM393226 ANG393226:ANI393226 AXC393226:AXE393226 BGY393226:BHA393226 BQU393226:BQW393226 CAQ393226:CAS393226 CKM393226:CKO393226 CUI393226:CUK393226 DEE393226:DEG393226 DOA393226:DOC393226 DXW393226:DXY393226 EHS393226:EHU393226 ERO393226:ERQ393226 FBK393226:FBM393226 FLG393226:FLI393226 FVC393226:FVE393226 GEY393226:GFA393226 GOU393226:GOW393226 GYQ393226:GYS393226 HIM393226:HIO393226 HSI393226:HSK393226 ICE393226:ICG393226 IMA393226:IMC393226 IVW393226:IVY393226 JFS393226:JFU393226 JPO393226:JPQ393226 JZK393226:JZM393226 KJG393226:KJI393226 KTC393226:KTE393226 LCY393226:LDA393226 LMU393226:LMW393226 LWQ393226:LWS393226 MGM393226:MGO393226 MQI393226:MQK393226 NAE393226:NAG393226 NKA393226:NKC393226 NTW393226:NTY393226 ODS393226:ODU393226 ONO393226:ONQ393226 OXK393226:OXM393226 PHG393226:PHI393226 PRC393226:PRE393226 QAY393226:QBA393226 QKU393226:QKW393226 QUQ393226:QUS393226 REM393226:REO393226 ROI393226:ROK393226 RYE393226:RYG393226 SIA393226:SIC393226 SRW393226:SRY393226 TBS393226:TBU393226 TLO393226:TLQ393226 TVK393226:TVM393226 UFG393226:UFI393226 UPC393226:UPE393226 UYY393226:UZA393226 VIU393226:VIW393226 VSQ393226:VSS393226 WCM393226:WCO393226 WMI393226:WMK393226 WWE393226:WWG393226 W458762:Y458762 JS458762:JU458762 TO458762:TQ458762 ADK458762:ADM458762 ANG458762:ANI458762 AXC458762:AXE458762 BGY458762:BHA458762 BQU458762:BQW458762 CAQ458762:CAS458762 CKM458762:CKO458762 CUI458762:CUK458762 DEE458762:DEG458762 DOA458762:DOC458762 DXW458762:DXY458762 EHS458762:EHU458762 ERO458762:ERQ458762 FBK458762:FBM458762 FLG458762:FLI458762 FVC458762:FVE458762 GEY458762:GFA458762 GOU458762:GOW458762 GYQ458762:GYS458762 HIM458762:HIO458762 HSI458762:HSK458762 ICE458762:ICG458762 IMA458762:IMC458762 IVW458762:IVY458762 JFS458762:JFU458762 JPO458762:JPQ458762 JZK458762:JZM458762 KJG458762:KJI458762 KTC458762:KTE458762 LCY458762:LDA458762 LMU458762:LMW458762 LWQ458762:LWS458762 MGM458762:MGO458762 MQI458762:MQK458762 NAE458762:NAG458762 NKA458762:NKC458762 NTW458762:NTY458762 ODS458762:ODU458762 ONO458762:ONQ458762 OXK458762:OXM458762 PHG458762:PHI458762 PRC458762:PRE458762 QAY458762:QBA458762 QKU458762:QKW458762 QUQ458762:QUS458762 REM458762:REO458762 ROI458762:ROK458762 RYE458762:RYG458762 SIA458762:SIC458762 SRW458762:SRY458762 TBS458762:TBU458762 TLO458762:TLQ458762 TVK458762:TVM458762 UFG458762:UFI458762 UPC458762:UPE458762 UYY458762:UZA458762 VIU458762:VIW458762 VSQ458762:VSS458762 WCM458762:WCO458762 WMI458762:WMK458762 WWE458762:WWG458762 W524298:Y524298 JS524298:JU524298 TO524298:TQ524298 ADK524298:ADM524298 ANG524298:ANI524298 AXC524298:AXE524298 BGY524298:BHA524298 BQU524298:BQW524298 CAQ524298:CAS524298 CKM524298:CKO524298 CUI524298:CUK524298 DEE524298:DEG524298 DOA524298:DOC524298 DXW524298:DXY524298 EHS524298:EHU524298 ERO524298:ERQ524298 FBK524298:FBM524298 FLG524298:FLI524298 FVC524298:FVE524298 GEY524298:GFA524298 GOU524298:GOW524298 GYQ524298:GYS524298 HIM524298:HIO524298 HSI524298:HSK524298 ICE524298:ICG524298 IMA524298:IMC524298 IVW524298:IVY524298 JFS524298:JFU524298 JPO524298:JPQ524298 JZK524298:JZM524298 KJG524298:KJI524298 KTC524298:KTE524298 LCY524298:LDA524298 LMU524298:LMW524298 LWQ524298:LWS524298 MGM524298:MGO524298 MQI524298:MQK524298 NAE524298:NAG524298 NKA524298:NKC524298 NTW524298:NTY524298 ODS524298:ODU524298 ONO524298:ONQ524298 OXK524298:OXM524298 PHG524298:PHI524298 PRC524298:PRE524298 QAY524298:QBA524298 QKU524298:QKW524298 QUQ524298:QUS524298 REM524298:REO524298 ROI524298:ROK524298 RYE524298:RYG524298 SIA524298:SIC524298 SRW524298:SRY524298 TBS524298:TBU524298 TLO524298:TLQ524298 TVK524298:TVM524298 UFG524298:UFI524298 UPC524298:UPE524298 UYY524298:UZA524298 VIU524298:VIW524298 VSQ524298:VSS524298 WCM524298:WCO524298 WMI524298:WMK524298 WWE524298:WWG524298 W589834:Y589834 JS589834:JU589834 TO589834:TQ589834 ADK589834:ADM589834 ANG589834:ANI589834 AXC589834:AXE589834 BGY589834:BHA589834 BQU589834:BQW589834 CAQ589834:CAS589834 CKM589834:CKO589834 CUI589834:CUK589834 DEE589834:DEG589834 DOA589834:DOC589834 DXW589834:DXY589834 EHS589834:EHU589834 ERO589834:ERQ589834 FBK589834:FBM589834 FLG589834:FLI589834 FVC589834:FVE589834 GEY589834:GFA589834 GOU589834:GOW589834 GYQ589834:GYS589834 HIM589834:HIO589834 HSI589834:HSK589834 ICE589834:ICG589834 IMA589834:IMC589834 IVW589834:IVY589834 JFS589834:JFU589834 JPO589834:JPQ589834 JZK589834:JZM589834 KJG589834:KJI589834 KTC589834:KTE589834 LCY589834:LDA589834 LMU589834:LMW589834 LWQ589834:LWS589834 MGM589834:MGO589834 MQI589834:MQK589834 NAE589834:NAG589834 NKA589834:NKC589834 NTW589834:NTY589834 ODS589834:ODU589834 ONO589834:ONQ589834 OXK589834:OXM589834 PHG589834:PHI589834 PRC589834:PRE589834 QAY589834:QBA589834 QKU589834:QKW589834 QUQ589834:QUS589834 REM589834:REO589834 ROI589834:ROK589834 RYE589834:RYG589834 SIA589834:SIC589834 SRW589834:SRY589834 TBS589834:TBU589834 TLO589834:TLQ589834 TVK589834:TVM589834 UFG589834:UFI589834 UPC589834:UPE589834 UYY589834:UZA589834 VIU589834:VIW589834 VSQ589834:VSS589834 WCM589834:WCO589834 WMI589834:WMK589834 WWE589834:WWG589834 W655370:Y655370 JS655370:JU655370 TO655370:TQ655370 ADK655370:ADM655370 ANG655370:ANI655370 AXC655370:AXE655370 BGY655370:BHA655370 BQU655370:BQW655370 CAQ655370:CAS655370 CKM655370:CKO655370 CUI655370:CUK655370 DEE655370:DEG655370 DOA655370:DOC655370 DXW655370:DXY655370 EHS655370:EHU655370 ERO655370:ERQ655370 FBK655370:FBM655370 FLG655370:FLI655370 FVC655370:FVE655370 GEY655370:GFA655370 GOU655370:GOW655370 GYQ655370:GYS655370 HIM655370:HIO655370 HSI655370:HSK655370 ICE655370:ICG655370 IMA655370:IMC655370 IVW655370:IVY655370 JFS655370:JFU655370 JPO655370:JPQ655370 JZK655370:JZM655370 KJG655370:KJI655370 KTC655370:KTE655370 LCY655370:LDA655370 LMU655370:LMW655370 LWQ655370:LWS655370 MGM655370:MGO655370 MQI655370:MQK655370 NAE655370:NAG655370 NKA655370:NKC655370 NTW655370:NTY655370 ODS655370:ODU655370 ONO655370:ONQ655370 OXK655370:OXM655370 PHG655370:PHI655370 PRC655370:PRE655370 QAY655370:QBA655370 QKU655370:QKW655370 QUQ655370:QUS655370 REM655370:REO655370 ROI655370:ROK655370 RYE655370:RYG655370 SIA655370:SIC655370 SRW655370:SRY655370 TBS655370:TBU655370 TLO655370:TLQ655370 TVK655370:TVM655370 UFG655370:UFI655370 UPC655370:UPE655370 UYY655370:UZA655370 VIU655370:VIW655370 VSQ655370:VSS655370 WCM655370:WCO655370 WMI655370:WMK655370 WWE655370:WWG655370 W720906:Y720906 JS720906:JU720906 TO720906:TQ720906 ADK720906:ADM720906 ANG720906:ANI720906 AXC720906:AXE720906 BGY720906:BHA720906 BQU720906:BQW720906 CAQ720906:CAS720906 CKM720906:CKO720906 CUI720906:CUK720906 DEE720906:DEG720906 DOA720906:DOC720906 DXW720906:DXY720906 EHS720906:EHU720906 ERO720906:ERQ720906 FBK720906:FBM720906 FLG720906:FLI720906 FVC720906:FVE720906 GEY720906:GFA720906 GOU720906:GOW720906 GYQ720906:GYS720906 HIM720906:HIO720906 HSI720906:HSK720906 ICE720906:ICG720906 IMA720906:IMC720906 IVW720906:IVY720906 JFS720906:JFU720906 JPO720906:JPQ720906 JZK720906:JZM720906 KJG720906:KJI720906 KTC720906:KTE720906 LCY720906:LDA720906 LMU720906:LMW720906 LWQ720906:LWS720906 MGM720906:MGO720906 MQI720906:MQK720906 NAE720906:NAG720906 NKA720906:NKC720906 NTW720906:NTY720906 ODS720906:ODU720906 ONO720906:ONQ720906 OXK720906:OXM720906 PHG720906:PHI720906 PRC720906:PRE720906 QAY720906:QBA720906 QKU720906:QKW720906 QUQ720906:QUS720906 REM720906:REO720906 ROI720906:ROK720906 RYE720906:RYG720906 SIA720906:SIC720906 SRW720906:SRY720906 TBS720906:TBU720906 TLO720906:TLQ720906 TVK720906:TVM720906 UFG720906:UFI720906 UPC720906:UPE720906 UYY720906:UZA720906 VIU720906:VIW720906 VSQ720906:VSS720906 WCM720906:WCO720906 WMI720906:WMK720906 WWE720906:WWG720906 W786442:Y786442 JS786442:JU786442 TO786442:TQ786442 ADK786442:ADM786442 ANG786442:ANI786442 AXC786442:AXE786442 BGY786442:BHA786442 BQU786442:BQW786442 CAQ786442:CAS786442 CKM786442:CKO786442 CUI786442:CUK786442 DEE786442:DEG786442 DOA786442:DOC786442 DXW786442:DXY786442 EHS786442:EHU786442 ERO786442:ERQ786442 FBK786442:FBM786442 FLG786442:FLI786442 FVC786442:FVE786442 GEY786442:GFA786442 GOU786442:GOW786442 GYQ786442:GYS786442 HIM786442:HIO786442 HSI786442:HSK786442 ICE786442:ICG786442 IMA786442:IMC786442 IVW786442:IVY786442 JFS786442:JFU786442 JPO786442:JPQ786442 JZK786442:JZM786442 KJG786442:KJI786442 KTC786442:KTE786442 LCY786442:LDA786442 LMU786442:LMW786442 LWQ786442:LWS786442 MGM786442:MGO786442 MQI786442:MQK786442 NAE786442:NAG786442 NKA786442:NKC786442 NTW786442:NTY786442 ODS786442:ODU786442 ONO786442:ONQ786442 OXK786442:OXM786442 PHG786442:PHI786442 PRC786442:PRE786442 QAY786442:QBA786442 QKU786442:QKW786442 QUQ786442:QUS786442 REM786442:REO786442 ROI786442:ROK786442 RYE786442:RYG786442 SIA786442:SIC786442 SRW786442:SRY786442 TBS786442:TBU786442 TLO786442:TLQ786442 TVK786442:TVM786442 UFG786442:UFI786442 UPC786442:UPE786442 UYY786442:UZA786442 VIU786442:VIW786442 VSQ786442:VSS786442 WCM786442:WCO786442 WMI786442:WMK786442 WWE786442:WWG786442 W851978:Y851978 JS851978:JU851978 TO851978:TQ851978 ADK851978:ADM851978 ANG851978:ANI851978 AXC851978:AXE851978 BGY851978:BHA851978 BQU851978:BQW851978 CAQ851978:CAS851978 CKM851978:CKO851978 CUI851978:CUK851978 DEE851978:DEG851978 DOA851978:DOC851978 DXW851978:DXY851978 EHS851978:EHU851978 ERO851978:ERQ851978 FBK851978:FBM851978 FLG851978:FLI851978 FVC851978:FVE851978 GEY851978:GFA851978 GOU851978:GOW851978 GYQ851978:GYS851978 HIM851978:HIO851978 HSI851978:HSK851978 ICE851978:ICG851978 IMA851978:IMC851978 IVW851978:IVY851978 JFS851978:JFU851978 JPO851978:JPQ851978 JZK851978:JZM851978 KJG851978:KJI851978 KTC851978:KTE851978 LCY851978:LDA851978 LMU851978:LMW851978 LWQ851978:LWS851978 MGM851978:MGO851978 MQI851978:MQK851978 NAE851978:NAG851978 NKA851978:NKC851978 NTW851978:NTY851978 ODS851978:ODU851978 ONO851978:ONQ851978 OXK851978:OXM851978 PHG851978:PHI851978 PRC851978:PRE851978 QAY851978:QBA851978 QKU851978:QKW851978 QUQ851978:QUS851978 REM851978:REO851978 ROI851978:ROK851978 RYE851978:RYG851978 SIA851978:SIC851978 SRW851978:SRY851978 TBS851978:TBU851978 TLO851978:TLQ851978 TVK851978:TVM851978 UFG851978:UFI851978 UPC851978:UPE851978 UYY851978:UZA851978 VIU851978:VIW851978 VSQ851978:VSS851978 WCM851978:WCO851978 WMI851978:WMK851978 WWE851978:WWG851978 W917514:Y917514 JS917514:JU917514 TO917514:TQ917514 ADK917514:ADM917514 ANG917514:ANI917514 AXC917514:AXE917514 BGY917514:BHA917514 BQU917514:BQW917514 CAQ917514:CAS917514 CKM917514:CKO917514 CUI917514:CUK917514 DEE917514:DEG917514 DOA917514:DOC917514 DXW917514:DXY917514 EHS917514:EHU917514 ERO917514:ERQ917514 FBK917514:FBM917514 FLG917514:FLI917514 FVC917514:FVE917514 GEY917514:GFA917514 GOU917514:GOW917514 GYQ917514:GYS917514 HIM917514:HIO917514 HSI917514:HSK917514 ICE917514:ICG917514 IMA917514:IMC917514 IVW917514:IVY917514 JFS917514:JFU917514 JPO917514:JPQ917514 JZK917514:JZM917514 KJG917514:KJI917514 KTC917514:KTE917514 LCY917514:LDA917514 LMU917514:LMW917514 LWQ917514:LWS917514 MGM917514:MGO917514 MQI917514:MQK917514 NAE917514:NAG917514 NKA917514:NKC917514 NTW917514:NTY917514 ODS917514:ODU917514 ONO917514:ONQ917514 OXK917514:OXM917514 PHG917514:PHI917514 PRC917514:PRE917514 QAY917514:QBA917514 QKU917514:QKW917514 QUQ917514:QUS917514 REM917514:REO917514 ROI917514:ROK917514 RYE917514:RYG917514 SIA917514:SIC917514 SRW917514:SRY917514 TBS917514:TBU917514 TLO917514:TLQ917514 TVK917514:TVM917514 UFG917514:UFI917514 UPC917514:UPE917514 UYY917514:UZA917514 VIU917514:VIW917514 VSQ917514:VSS917514 WCM917514:WCO917514 WMI917514:WMK917514 WWE917514:WWG917514 W983050:Y983050 JS983050:JU983050 TO983050:TQ983050 ADK983050:ADM983050 ANG983050:ANI983050 AXC983050:AXE983050 BGY983050:BHA983050 BQU983050:BQW983050 CAQ983050:CAS983050 CKM983050:CKO983050 CUI983050:CUK983050 DEE983050:DEG983050 DOA983050:DOC983050 DXW983050:DXY983050 EHS983050:EHU983050 ERO983050:ERQ983050 FBK983050:FBM983050 FLG983050:FLI983050 FVC983050:FVE983050 GEY983050:GFA983050 GOU983050:GOW983050 GYQ983050:GYS983050 HIM983050:HIO983050 HSI983050:HSK983050 ICE983050:ICG983050 IMA983050:IMC983050 IVW983050:IVY983050 JFS983050:JFU983050 JPO983050:JPQ983050 JZK983050:JZM983050 KJG983050:KJI983050 KTC983050:KTE983050 LCY983050:LDA983050 LMU983050:LMW983050 LWQ983050:LWS983050 MGM983050:MGO983050 MQI983050:MQK983050 NAE983050:NAG983050 NKA983050:NKC983050 NTW983050:NTY983050 ODS983050:ODU983050 ONO983050:ONQ983050 OXK983050:OXM983050 PHG983050:PHI983050 PRC983050:PRE983050 QAY983050:QBA983050 QKU983050:QKW983050 QUQ983050:QUS983050 REM983050:REO983050 ROI983050:ROK983050 RYE983050:RYG983050 SIA983050:SIC983050 SRW983050:SRY983050 TBS983050:TBU983050 TLO983050:TLQ983050 TVK983050:TVM983050 UFG983050:UFI983050 UPC983050:UPE983050 UYY983050:UZA983050 VIU983050:VIW983050 VSQ983050:VSS983050 WCM983050:WCO983050 WMI983050:WMK983050 WWE983050:WWG983050 W983042:Y983042 JS983042:JU983042 TO983042:TQ983042 ADK983042:ADM983042 ANG983042:ANI983042 AXC983042:AXE983042 BGY983042:BHA983042 BQU983042:BQW983042 CAQ983042:CAS983042 CKM983042:CKO983042 CUI983042:CUK983042 DEE983042:DEG983042 DOA983042:DOC983042 DXW983042:DXY983042 EHS983042:EHU983042 ERO983042:ERQ983042 FBK983042:FBM983042 FLG983042:FLI983042 FVC983042:FVE983042 GEY983042:GFA983042 GOU983042:GOW983042 GYQ983042:GYS983042 HIM983042:HIO983042 HSI983042:HSK983042 ICE983042:ICG983042 IMA983042:IMC983042 IVW983042:IVY983042 JFS983042:JFU983042 JPO983042:JPQ983042 JZK983042:JZM983042 KJG983042:KJI983042 KTC983042:KTE983042 LCY983042:LDA983042 LMU983042:LMW983042 LWQ983042:LWS983042 MGM983042:MGO983042 MQI983042:MQK983042 NAE983042:NAG983042 NKA983042:NKC983042 NTW983042:NTY983042 ODS983042:ODU983042 ONO983042:ONQ983042 OXK983042:OXM983042 PHG983042:PHI983042 PRC983042:PRE983042 QAY983042:QBA983042 QKU983042:QKW983042 QUQ983042:QUS983042 REM983042:REO983042 ROI983042:ROK983042 RYE983042:RYG983042 SIA983042:SIC983042 SRW983042:SRY983042 TBS983042:TBU983042 TLO983042:TLQ983042 TVK983042:TVM983042 UFG983042:UFI983042 UPC983042:UPE983042 UYY983042:UZA983042 VIU983042:VIW983042 VSQ983042:VSS983042 WCM983042:WCO983042 WMI983042:WMK983042 WWE983042:WWG983042 W65538:Y65538 JS65538:JU65538 TO65538:TQ65538 ADK65538:ADM65538 ANG65538:ANI65538 AXC65538:AXE65538 BGY65538:BHA65538 BQU65538:BQW65538 CAQ65538:CAS65538 CKM65538:CKO65538 CUI65538:CUK65538 DEE65538:DEG65538 DOA65538:DOC65538 DXW65538:DXY65538 EHS65538:EHU65538 ERO65538:ERQ65538 FBK65538:FBM65538 FLG65538:FLI65538 FVC65538:FVE65538 GEY65538:GFA65538 GOU65538:GOW65538 GYQ65538:GYS65538 HIM65538:HIO65538 HSI65538:HSK65538 ICE65538:ICG65538 IMA65538:IMC65538 IVW65538:IVY65538 JFS65538:JFU65538 JPO65538:JPQ65538 JZK65538:JZM65538 KJG65538:KJI65538 KTC65538:KTE65538 LCY65538:LDA65538 LMU65538:LMW65538 LWQ65538:LWS65538 MGM65538:MGO65538 MQI65538:MQK65538 NAE65538:NAG65538 NKA65538:NKC65538 NTW65538:NTY65538 ODS65538:ODU65538 ONO65538:ONQ65538 OXK65538:OXM65538 PHG65538:PHI65538 PRC65538:PRE65538 QAY65538:QBA65538 QKU65538:QKW65538 QUQ65538:QUS65538 REM65538:REO65538 ROI65538:ROK65538 RYE65538:RYG65538 SIA65538:SIC65538 SRW65538:SRY65538 TBS65538:TBU65538 TLO65538:TLQ65538 TVK65538:TVM65538 UFG65538:UFI65538 UPC65538:UPE65538 UYY65538:UZA65538 VIU65538:VIW65538 VSQ65538:VSS65538 WCM65538:WCO65538 WMI65538:WMK65538 WWE65538:WWG65538 W131074:Y131074 JS131074:JU131074 TO131074:TQ131074 ADK131074:ADM131074 ANG131074:ANI131074 AXC131074:AXE131074 BGY131074:BHA131074 BQU131074:BQW131074 CAQ131074:CAS131074 CKM131074:CKO131074 CUI131074:CUK131074 DEE131074:DEG131074 DOA131074:DOC131074 DXW131074:DXY131074 EHS131074:EHU131074 ERO131074:ERQ131074 FBK131074:FBM131074 FLG131074:FLI131074 FVC131074:FVE131074 GEY131074:GFA131074 GOU131074:GOW131074 GYQ131074:GYS131074 HIM131074:HIO131074 HSI131074:HSK131074 ICE131074:ICG131074 IMA131074:IMC131074 IVW131074:IVY131074 JFS131074:JFU131074 JPO131074:JPQ131074 JZK131074:JZM131074 KJG131074:KJI131074 KTC131074:KTE131074 LCY131074:LDA131074 LMU131074:LMW131074 LWQ131074:LWS131074 MGM131074:MGO131074 MQI131074:MQK131074 NAE131074:NAG131074 NKA131074:NKC131074 NTW131074:NTY131074 ODS131074:ODU131074 ONO131074:ONQ131074 OXK131074:OXM131074 PHG131074:PHI131074 PRC131074:PRE131074 QAY131074:QBA131074 QKU131074:QKW131074 QUQ131074:QUS131074 REM131074:REO131074 ROI131074:ROK131074 RYE131074:RYG131074 SIA131074:SIC131074 SRW131074:SRY131074 TBS131074:TBU131074 TLO131074:TLQ131074 TVK131074:TVM131074 UFG131074:UFI131074 UPC131074:UPE131074 UYY131074:UZA131074 VIU131074:VIW131074 VSQ131074:VSS131074 WCM131074:WCO131074 WMI131074:WMK131074 WWE131074:WWG131074 W196610:Y196610 JS196610:JU196610 TO196610:TQ196610 ADK196610:ADM196610 ANG196610:ANI196610 AXC196610:AXE196610 BGY196610:BHA196610 BQU196610:BQW196610 CAQ196610:CAS196610 CKM196610:CKO196610 CUI196610:CUK196610 DEE196610:DEG196610 DOA196610:DOC196610 DXW196610:DXY196610 EHS196610:EHU196610 ERO196610:ERQ196610 FBK196610:FBM196610 FLG196610:FLI196610 FVC196610:FVE196610 GEY196610:GFA196610 GOU196610:GOW196610 GYQ196610:GYS196610 HIM196610:HIO196610 HSI196610:HSK196610 ICE196610:ICG196610 IMA196610:IMC196610 IVW196610:IVY196610 JFS196610:JFU196610 JPO196610:JPQ196610 JZK196610:JZM196610 KJG196610:KJI196610 KTC196610:KTE196610 LCY196610:LDA196610 LMU196610:LMW196610 LWQ196610:LWS196610 MGM196610:MGO196610 MQI196610:MQK196610 NAE196610:NAG196610 NKA196610:NKC196610 NTW196610:NTY196610 ODS196610:ODU196610 ONO196610:ONQ196610 OXK196610:OXM196610 PHG196610:PHI196610 PRC196610:PRE196610 QAY196610:QBA196610 QKU196610:QKW196610 QUQ196610:QUS196610 REM196610:REO196610 ROI196610:ROK196610 RYE196610:RYG196610 SIA196610:SIC196610 SRW196610:SRY196610 TBS196610:TBU196610 TLO196610:TLQ196610 TVK196610:TVM196610 UFG196610:UFI196610 UPC196610:UPE196610 UYY196610:UZA196610 VIU196610:VIW196610 VSQ196610:VSS196610 WCM196610:WCO196610 WMI196610:WMK196610 WWE196610:WWG196610 W262146:Y262146 JS262146:JU262146 TO262146:TQ262146 ADK262146:ADM262146 ANG262146:ANI262146 AXC262146:AXE262146 BGY262146:BHA262146 BQU262146:BQW262146 CAQ262146:CAS262146 CKM262146:CKO262146 CUI262146:CUK262146 DEE262146:DEG262146 DOA262146:DOC262146 DXW262146:DXY262146 EHS262146:EHU262146 ERO262146:ERQ262146 FBK262146:FBM262146 FLG262146:FLI262146 FVC262146:FVE262146 GEY262146:GFA262146 GOU262146:GOW262146 GYQ262146:GYS262146 HIM262146:HIO262146 HSI262146:HSK262146 ICE262146:ICG262146 IMA262146:IMC262146 IVW262146:IVY262146 JFS262146:JFU262146 JPO262146:JPQ262146 JZK262146:JZM262146 KJG262146:KJI262146 KTC262146:KTE262146 LCY262146:LDA262146 LMU262146:LMW262146 LWQ262146:LWS262146 MGM262146:MGO262146 MQI262146:MQK262146 NAE262146:NAG262146 NKA262146:NKC262146 NTW262146:NTY262146 ODS262146:ODU262146 ONO262146:ONQ262146 OXK262146:OXM262146 PHG262146:PHI262146 PRC262146:PRE262146 QAY262146:QBA262146 QKU262146:QKW262146 QUQ262146:QUS262146 REM262146:REO262146 ROI262146:ROK262146 RYE262146:RYG262146 SIA262146:SIC262146 SRW262146:SRY262146 TBS262146:TBU262146 TLO262146:TLQ262146 TVK262146:TVM262146 UFG262146:UFI262146 UPC262146:UPE262146 UYY262146:UZA262146 VIU262146:VIW262146 VSQ262146:VSS262146 WCM262146:WCO262146 WMI262146:WMK262146 WWE262146:WWG262146 W327682:Y327682 JS327682:JU327682 TO327682:TQ327682 ADK327682:ADM327682 ANG327682:ANI327682 AXC327682:AXE327682 BGY327682:BHA327682 BQU327682:BQW327682 CAQ327682:CAS327682 CKM327682:CKO327682 CUI327682:CUK327682 DEE327682:DEG327682 DOA327682:DOC327682 DXW327682:DXY327682 EHS327682:EHU327682 ERO327682:ERQ327682 FBK327682:FBM327682 FLG327682:FLI327682 FVC327682:FVE327682 GEY327682:GFA327682 GOU327682:GOW327682 GYQ327682:GYS327682 HIM327682:HIO327682 HSI327682:HSK327682 ICE327682:ICG327682 IMA327682:IMC327682 IVW327682:IVY327682 JFS327682:JFU327682 JPO327682:JPQ327682 JZK327682:JZM327682 KJG327682:KJI327682 KTC327682:KTE327682 LCY327682:LDA327682 LMU327682:LMW327682 LWQ327682:LWS327682 MGM327682:MGO327682 MQI327682:MQK327682 NAE327682:NAG327682 NKA327682:NKC327682 NTW327682:NTY327682 ODS327682:ODU327682 ONO327682:ONQ327682 OXK327682:OXM327682 PHG327682:PHI327682 PRC327682:PRE327682 QAY327682:QBA327682 QKU327682:QKW327682 QUQ327682:QUS327682 REM327682:REO327682 ROI327682:ROK327682 RYE327682:RYG327682 SIA327682:SIC327682 SRW327682:SRY327682 TBS327682:TBU327682 TLO327682:TLQ327682 TVK327682:TVM327682 UFG327682:UFI327682 UPC327682:UPE327682 UYY327682:UZA327682 VIU327682:VIW327682 VSQ327682:VSS327682 WCM327682:WCO327682 WMI327682:WMK327682 WWE327682:WWG327682 W393218:Y393218 JS393218:JU393218 TO393218:TQ393218 ADK393218:ADM393218 ANG393218:ANI393218 AXC393218:AXE393218 BGY393218:BHA393218 BQU393218:BQW393218 CAQ393218:CAS393218 CKM393218:CKO393218 CUI393218:CUK393218 DEE393218:DEG393218 DOA393218:DOC393218 DXW393218:DXY393218 EHS393218:EHU393218 ERO393218:ERQ393218 FBK393218:FBM393218 FLG393218:FLI393218 FVC393218:FVE393218 GEY393218:GFA393218 GOU393218:GOW393218 GYQ393218:GYS393218 HIM393218:HIO393218 HSI393218:HSK393218 ICE393218:ICG393218 IMA393218:IMC393218 IVW393218:IVY393218 JFS393218:JFU393218 JPO393218:JPQ393218 JZK393218:JZM393218 KJG393218:KJI393218 KTC393218:KTE393218 LCY393218:LDA393218 LMU393218:LMW393218 LWQ393218:LWS393218 MGM393218:MGO393218 MQI393218:MQK393218 NAE393218:NAG393218 NKA393218:NKC393218 NTW393218:NTY393218 ODS393218:ODU393218 ONO393218:ONQ393218 OXK393218:OXM393218 PHG393218:PHI393218 PRC393218:PRE393218 QAY393218:QBA393218 QKU393218:QKW393218 QUQ393218:QUS393218 REM393218:REO393218 ROI393218:ROK393218 RYE393218:RYG393218 SIA393218:SIC393218 SRW393218:SRY393218 TBS393218:TBU393218 TLO393218:TLQ393218 TVK393218:TVM393218 UFG393218:UFI393218 UPC393218:UPE393218 UYY393218:UZA393218 VIU393218:VIW393218 VSQ393218:VSS393218 WCM393218:WCO393218 WMI393218:WMK393218 WWE393218:WWG393218 W458754:Y458754 JS458754:JU458754 TO458754:TQ458754 ADK458754:ADM458754 ANG458754:ANI458754 AXC458754:AXE458754 BGY458754:BHA458754 BQU458754:BQW458754 CAQ458754:CAS458754 CKM458754:CKO458754 CUI458754:CUK458754 DEE458754:DEG458754 DOA458754:DOC458754 DXW458754:DXY458754 EHS458754:EHU458754 ERO458754:ERQ458754 FBK458754:FBM458754 FLG458754:FLI458754 FVC458754:FVE458754 GEY458754:GFA458754 GOU458754:GOW458754 GYQ458754:GYS458754 HIM458754:HIO458754 HSI458754:HSK458754 ICE458754:ICG458754 IMA458754:IMC458754 IVW458754:IVY458754 JFS458754:JFU458754 JPO458754:JPQ458754 JZK458754:JZM458754 KJG458754:KJI458754 KTC458754:KTE458754 LCY458754:LDA458754 LMU458754:LMW458754 LWQ458754:LWS458754 MGM458754:MGO458754 MQI458754:MQK458754 NAE458754:NAG458754 NKA458754:NKC458754 NTW458754:NTY458754 ODS458754:ODU458754 ONO458754:ONQ458754 OXK458754:OXM458754 PHG458754:PHI458754 PRC458754:PRE458754 QAY458754:QBA458754 QKU458754:QKW458754 QUQ458754:QUS458754 REM458754:REO458754 ROI458754:ROK458754 RYE458754:RYG458754 SIA458754:SIC458754 SRW458754:SRY458754 TBS458754:TBU458754 TLO458754:TLQ458754 TVK458754:TVM458754 UFG458754:UFI458754 UPC458754:UPE458754 UYY458754:UZA458754 VIU458754:VIW458754 VSQ458754:VSS458754 WCM458754:WCO458754 WMI458754:WMK458754 WWE458754:WWG458754 W524290:Y524290 JS524290:JU524290 TO524290:TQ524290 ADK524290:ADM524290 ANG524290:ANI524290 AXC524290:AXE524290 BGY524290:BHA524290 BQU524290:BQW524290 CAQ524290:CAS524290 CKM524290:CKO524290 CUI524290:CUK524290 DEE524290:DEG524290 DOA524290:DOC524290 DXW524290:DXY524290 EHS524290:EHU524290 ERO524290:ERQ524290 FBK524290:FBM524290 FLG524290:FLI524290 FVC524290:FVE524290 GEY524290:GFA524290 GOU524290:GOW524290 GYQ524290:GYS524290 HIM524290:HIO524290 HSI524290:HSK524290 ICE524290:ICG524290 IMA524290:IMC524290 IVW524290:IVY524290 JFS524290:JFU524290 JPO524290:JPQ524290 JZK524290:JZM524290 KJG524290:KJI524290 KTC524290:KTE524290 LCY524290:LDA524290 LMU524290:LMW524290 LWQ524290:LWS524290 MGM524290:MGO524290 MQI524290:MQK524290 NAE524290:NAG524290 NKA524290:NKC524290 NTW524290:NTY524290 ODS524290:ODU524290 ONO524290:ONQ524290 OXK524290:OXM524290 PHG524290:PHI524290 PRC524290:PRE524290 QAY524290:QBA524290 QKU524290:QKW524290 QUQ524290:QUS524290 REM524290:REO524290 ROI524290:ROK524290 RYE524290:RYG524290 SIA524290:SIC524290 SRW524290:SRY524290 TBS524290:TBU524290 TLO524290:TLQ524290 TVK524290:TVM524290 UFG524290:UFI524290 UPC524290:UPE524290 UYY524290:UZA524290 VIU524290:VIW524290 VSQ524290:VSS524290 WCM524290:WCO524290 WMI524290:WMK524290 WWE524290:WWG524290 W589826:Y589826 JS589826:JU589826 TO589826:TQ589826 ADK589826:ADM589826 ANG589826:ANI589826 AXC589826:AXE589826 BGY589826:BHA589826 BQU589826:BQW589826 CAQ589826:CAS589826 CKM589826:CKO589826 CUI589826:CUK589826 DEE589826:DEG589826 DOA589826:DOC589826 DXW589826:DXY589826 EHS589826:EHU589826 ERO589826:ERQ589826 FBK589826:FBM589826 FLG589826:FLI589826 FVC589826:FVE589826 GEY589826:GFA589826 GOU589826:GOW589826 GYQ589826:GYS589826 HIM589826:HIO589826 HSI589826:HSK589826 ICE589826:ICG589826 IMA589826:IMC589826 IVW589826:IVY589826 JFS589826:JFU589826 JPO589826:JPQ589826 JZK589826:JZM589826 KJG589826:KJI589826 KTC589826:KTE589826 LCY589826:LDA589826 LMU589826:LMW589826 LWQ589826:LWS589826 MGM589826:MGO589826 MQI589826:MQK589826 NAE589826:NAG589826 NKA589826:NKC589826 NTW589826:NTY589826 ODS589826:ODU589826 ONO589826:ONQ589826 OXK589826:OXM589826 PHG589826:PHI589826 PRC589826:PRE589826 QAY589826:QBA589826 QKU589826:QKW589826 QUQ589826:QUS589826 REM589826:REO589826 ROI589826:ROK589826 RYE589826:RYG589826 SIA589826:SIC589826 SRW589826:SRY589826 TBS589826:TBU589826 TLO589826:TLQ589826 TVK589826:TVM589826 UFG589826:UFI589826 UPC589826:UPE589826 UYY589826:UZA589826 VIU589826:VIW589826 VSQ589826:VSS589826 WCM589826:WCO589826 WMI589826:WMK589826 WWE589826:WWG589826 W655362:Y655362 JS655362:JU655362 TO655362:TQ655362 ADK655362:ADM655362 ANG655362:ANI655362 AXC655362:AXE655362 BGY655362:BHA655362 BQU655362:BQW655362 CAQ655362:CAS655362 CKM655362:CKO655362 CUI655362:CUK655362 DEE655362:DEG655362 DOA655362:DOC655362 DXW655362:DXY655362 EHS655362:EHU655362 ERO655362:ERQ655362 FBK655362:FBM655362 FLG655362:FLI655362 FVC655362:FVE655362 GEY655362:GFA655362 GOU655362:GOW655362 GYQ655362:GYS655362 HIM655362:HIO655362 HSI655362:HSK655362 ICE655362:ICG655362 IMA655362:IMC655362 IVW655362:IVY655362 JFS655362:JFU655362 JPO655362:JPQ655362 JZK655362:JZM655362 KJG655362:KJI655362 KTC655362:KTE655362 LCY655362:LDA655362 LMU655362:LMW655362 LWQ655362:LWS655362 MGM655362:MGO655362 MQI655362:MQK655362 NAE655362:NAG655362 NKA655362:NKC655362 NTW655362:NTY655362 ODS655362:ODU655362 ONO655362:ONQ655362 OXK655362:OXM655362 PHG655362:PHI655362 PRC655362:PRE655362 QAY655362:QBA655362 QKU655362:QKW655362 QUQ655362:QUS655362 REM655362:REO655362 ROI655362:ROK655362 RYE655362:RYG655362 SIA655362:SIC655362 SRW655362:SRY655362 TBS655362:TBU655362 TLO655362:TLQ655362 TVK655362:TVM655362 UFG655362:UFI655362 UPC655362:UPE655362 UYY655362:UZA655362 VIU655362:VIW655362 VSQ655362:VSS655362 WCM655362:WCO655362 WMI655362:WMK655362 WWE655362:WWG655362 W720898:Y720898 JS720898:JU720898 TO720898:TQ720898 ADK720898:ADM720898 ANG720898:ANI720898 AXC720898:AXE720898 BGY720898:BHA720898 BQU720898:BQW720898 CAQ720898:CAS720898 CKM720898:CKO720898 CUI720898:CUK720898 DEE720898:DEG720898 DOA720898:DOC720898 DXW720898:DXY720898 EHS720898:EHU720898 ERO720898:ERQ720898 FBK720898:FBM720898 FLG720898:FLI720898 FVC720898:FVE720898 GEY720898:GFA720898 GOU720898:GOW720898 GYQ720898:GYS720898 HIM720898:HIO720898 HSI720898:HSK720898 ICE720898:ICG720898 IMA720898:IMC720898 IVW720898:IVY720898 JFS720898:JFU720898 JPO720898:JPQ720898 JZK720898:JZM720898 KJG720898:KJI720898 KTC720898:KTE720898 LCY720898:LDA720898 LMU720898:LMW720898 LWQ720898:LWS720898 MGM720898:MGO720898 MQI720898:MQK720898 NAE720898:NAG720898 NKA720898:NKC720898 NTW720898:NTY720898 ODS720898:ODU720898 ONO720898:ONQ720898 OXK720898:OXM720898 PHG720898:PHI720898 PRC720898:PRE720898 QAY720898:QBA720898 QKU720898:QKW720898 QUQ720898:QUS720898 REM720898:REO720898 ROI720898:ROK720898 RYE720898:RYG720898 SIA720898:SIC720898 SRW720898:SRY720898 TBS720898:TBU720898 TLO720898:TLQ720898 TVK720898:TVM720898 UFG720898:UFI720898 UPC720898:UPE720898 UYY720898:UZA720898 VIU720898:VIW720898 VSQ720898:VSS720898 WCM720898:WCO720898 WMI720898:WMK720898 WWE720898:WWG720898 W786434:Y786434 JS786434:JU786434 TO786434:TQ786434 ADK786434:ADM786434 ANG786434:ANI786434 AXC786434:AXE786434 BGY786434:BHA786434 BQU786434:BQW786434 CAQ786434:CAS786434 CKM786434:CKO786434 CUI786434:CUK786434 DEE786434:DEG786434 DOA786434:DOC786434 DXW786434:DXY786434 EHS786434:EHU786434 ERO786434:ERQ786434 FBK786434:FBM786434 FLG786434:FLI786434 FVC786434:FVE786434 GEY786434:GFA786434 GOU786434:GOW786434 GYQ786434:GYS786434 HIM786434:HIO786434 HSI786434:HSK786434 ICE786434:ICG786434 IMA786434:IMC786434 IVW786434:IVY786434 JFS786434:JFU786434 JPO786434:JPQ786434 JZK786434:JZM786434 KJG786434:KJI786434 KTC786434:KTE786434 LCY786434:LDA786434 LMU786434:LMW786434 LWQ786434:LWS786434 MGM786434:MGO786434 MQI786434:MQK786434 NAE786434:NAG786434 NKA786434:NKC786434 NTW786434:NTY786434 ODS786434:ODU786434 ONO786434:ONQ786434 OXK786434:OXM786434 PHG786434:PHI786434 PRC786434:PRE786434 QAY786434:QBA786434 QKU786434:QKW786434 QUQ786434:QUS786434 REM786434:REO786434 ROI786434:ROK786434 RYE786434:RYG786434 SIA786434:SIC786434 SRW786434:SRY786434 TBS786434:TBU786434 TLO786434:TLQ786434 TVK786434:TVM786434 UFG786434:UFI786434 UPC786434:UPE786434 UYY786434:UZA786434 VIU786434:VIW786434 VSQ786434:VSS786434 WCM786434:WCO786434 WMI786434:WMK786434 WWE786434:WWG786434 W851970:Y851970 JS851970:JU851970 TO851970:TQ851970 ADK851970:ADM851970 ANG851970:ANI851970 AXC851970:AXE851970 BGY851970:BHA851970 BQU851970:BQW851970 CAQ851970:CAS851970 CKM851970:CKO851970 CUI851970:CUK851970 DEE851970:DEG851970 DOA851970:DOC851970 DXW851970:DXY851970 EHS851970:EHU851970 ERO851970:ERQ851970 FBK851970:FBM851970 FLG851970:FLI851970 FVC851970:FVE851970 GEY851970:GFA851970 GOU851970:GOW851970 GYQ851970:GYS851970 HIM851970:HIO851970 HSI851970:HSK851970 ICE851970:ICG851970 IMA851970:IMC851970 IVW851970:IVY851970 JFS851970:JFU851970 JPO851970:JPQ851970 JZK851970:JZM851970 KJG851970:KJI851970 KTC851970:KTE851970 LCY851970:LDA851970 LMU851970:LMW851970 LWQ851970:LWS851970 MGM851970:MGO851970 MQI851970:MQK851970 NAE851970:NAG851970 NKA851970:NKC851970 NTW851970:NTY851970 ODS851970:ODU851970 ONO851970:ONQ851970 OXK851970:OXM851970 PHG851970:PHI851970 PRC851970:PRE851970 QAY851970:QBA851970 QKU851970:QKW851970 QUQ851970:QUS851970 REM851970:REO851970 ROI851970:ROK851970 RYE851970:RYG851970 SIA851970:SIC851970 SRW851970:SRY851970 TBS851970:TBU851970 TLO851970:TLQ851970 TVK851970:TVM851970 UFG851970:UFI851970 UPC851970:UPE851970 UYY851970:UZA851970 VIU851970:VIW851970 VSQ851970:VSS851970 WCM851970:WCO851970 WMI851970:WMK851970 WWE851970:WWG851970 W10:Y10 JS10:JU10 TO10:TQ10 ADK10:ADM10 ANG10:ANI10 AXC10:AXE10 BGY10:BHA10 BQU10:BQW10 CAQ10:CAS10 CKM10:CKO10 CUI10:CUK10 DEE10:DEG10 DOA10:DOC10 DXW10:DXY10 EHS10:EHU10 ERO10:ERQ10 FBK10:FBM10 FLG10:FLI10 FVC10:FVE10 GEY10:GFA10 GOU10:GOW10 GYQ10:GYS10 HIM10:HIO10 HSI10:HSK10 ICE10:ICG10 IMA10:IMC10 IVW10:IVY10 JFS10:JFU10 JPO10:JPQ10 JZK10:JZM10 KJG10:KJI10 KTC10:KTE10 LCY10:LDA10 LMU10:LMW10 LWQ10:LWS10 MGM10:MGO10 MQI10:MQK10 NAE10:NAG10 NKA10:NKC10 NTW10:NTY10 ODS10:ODU10 ONO10:ONQ10 OXK10:OXM10 PHG10:PHI10 PRC10:PRE10 QAY10:QBA10 QKU10:QKW10 QUQ10:QUS10 REM10:REO10 ROI10:ROK10 RYE10:RYG10 SIA10:SIC10 SRW10:SRY10 TBS10:TBU10 TLO10:TLQ10 TVK10:TVM10 UFG10:UFI10 UPC10:UPE10 UYY10:UZA10 VIU10:VIW10 VSQ10:VSS10 WCM10:WCO10 WMI10:WMK10 WWE10:WWG10 WWE8:WWG8 JS8:JU8 TO8:TQ8 ADK8:ADM8 ANG8:ANI8 AXC8:AXE8 BGY8:BHA8 BQU8:BQW8 CAQ8:CAS8 CKM8:CKO8 CUI8:CUK8 DEE8:DEG8 DOA8:DOC8 DXW8:DXY8 EHS8:EHU8 ERO8:ERQ8 FBK8:FBM8 FLG8:FLI8 FVC8:FVE8 GEY8:GFA8 GOU8:GOW8 GYQ8:GYS8 HIM8:HIO8 HSI8:HSK8 ICE8:ICG8 IMA8:IMC8 IVW8:IVY8 JFS8:JFU8 JPO8:JPQ8 JZK8:JZM8 KJG8:KJI8 KTC8:KTE8 LCY8:LDA8 LMU8:LMW8 LWQ8:LWS8 MGM8:MGO8 MQI8:MQK8 NAE8:NAG8 NKA8:NKC8 NTW8:NTY8 ODS8:ODU8 ONO8:ONQ8 OXK8:OXM8 PHG8:PHI8 PRC8:PRE8 QAY8:QBA8 QKU8:QKW8 QUQ8:QUS8 REM8:REO8 ROI8:ROK8 RYE8:RYG8 SIA8:SIC8 SRW8:SRY8 TBS8:TBU8 TLO8:TLQ8 TVK8:TVM8 UFG8:UFI8 UPC8:UPE8 UYY8:UZA8 VIU8:VIW8 VSQ8:VSS8 WCM8:WCO8 WMI8:WMK8" xr:uid="{95A8A8D6-952F-40D2-A424-7B0EBD8CA68C}">
      <formula1>"公簿,実測,有効"</formula1>
    </dataValidation>
    <dataValidation type="list" allowBlank="1" showInputMessage="1" showErrorMessage="1" sqref="K983047:S983047 JG983047:JO983047 TC983047:TK983047 ACY983047:ADG983047 AMU983047:ANC983047 AWQ983047:AWY983047 BGM983047:BGU983047 BQI983047:BQQ983047 CAE983047:CAM983047 CKA983047:CKI983047 CTW983047:CUE983047 DDS983047:DEA983047 DNO983047:DNW983047 DXK983047:DXS983047 EHG983047:EHO983047 ERC983047:ERK983047 FAY983047:FBG983047 FKU983047:FLC983047 FUQ983047:FUY983047 GEM983047:GEU983047 GOI983047:GOQ983047 GYE983047:GYM983047 HIA983047:HII983047 HRW983047:HSE983047 IBS983047:ICA983047 ILO983047:ILW983047 IVK983047:IVS983047 JFG983047:JFO983047 JPC983047:JPK983047 JYY983047:JZG983047 KIU983047:KJC983047 KSQ983047:KSY983047 LCM983047:LCU983047 LMI983047:LMQ983047 LWE983047:LWM983047 MGA983047:MGI983047 MPW983047:MQE983047 MZS983047:NAA983047 NJO983047:NJW983047 NTK983047:NTS983047 ODG983047:ODO983047 ONC983047:ONK983047 OWY983047:OXG983047 PGU983047:PHC983047 PQQ983047:PQY983047 QAM983047:QAU983047 QKI983047:QKQ983047 QUE983047:QUM983047 REA983047:REI983047 RNW983047:ROE983047 RXS983047:RYA983047 SHO983047:SHW983047 SRK983047:SRS983047 TBG983047:TBO983047 TLC983047:TLK983047 TUY983047:TVG983047 UEU983047:UFC983047 UOQ983047:UOY983047 UYM983047:UYU983047 VII983047:VIQ983047 VSE983047:VSM983047 WCA983047:WCI983047 WLW983047:WME983047 WVS983047:WWA983047 K65543:S65543 JG65543:JO65543 TC65543:TK65543 ACY65543:ADG65543 AMU65543:ANC65543 AWQ65543:AWY65543 BGM65543:BGU65543 BQI65543:BQQ65543 CAE65543:CAM65543 CKA65543:CKI65543 CTW65543:CUE65543 DDS65543:DEA65543 DNO65543:DNW65543 DXK65543:DXS65543 EHG65543:EHO65543 ERC65543:ERK65543 FAY65543:FBG65543 FKU65543:FLC65543 FUQ65543:FUY65543 GEM65543:GEU65543 GOI65543:GOQ65543 GYE65543:GYM65543 HIA65543:HII65543 HRW65543:HSE65543 IBS65543:ICA65543 ILO65543:ILW65543 IVK65543:IVS65543 JFG65543:JFO65543 JPC65543:JPK65543 JYY65543:JZG65543 KIU65543:KJC65543 KSQ65543:KSY65543 LCM65543:LCU65543 LMI65543:LMQ65543 LWE65543:LWM65543 MGA65543:MGI65543 MPW65543:MQE65543 MZS65543:NAA65543 NJO65543:NJW65543 NTK65543:NTS65543 ODG65543:ODO65543 ONC65543:ONK65543 OWY65543:OXG65543 PGU65543:PHC65543 PQQ65543:PQY65543 QAM65543:QAU65543 QKI65543:QKQ65543 QUE65543:QUM65543 REA65543:REI65543 RNW65543:ROE65543 RXS65543:RYA65543 SHO65543:SHW65543 SRK65543:SRS65543 TBG65543:TBO65543 TLC65543:TLK65543 TUY65543:TVG65543 UEU65543:UFC65543 UOQ65543:UOY65543 UYM65543:UYU65543 VII65543:VIQ65543 VSE65543:VSM65543 WCA65543:WCI65543 WLW65543:WME65543 WVS65543:WWA65543 K131079:S131079 JG131079:JO131079 TC131079:TK131079 ACY131079:ADG131079 AMU131079:ANC131079 AWQ131079:AWY131079 BGM131079:BGU131079 BQI131079:BQQ131079 CAE131079:CAM131079 CKA131079:CKI131079 CTW131079:CUE131079 DDS131079:DEA131079 DNO131079:DNW131079 DXK131079:DXS131079 EHG131079:EHO131079 ERC131079:ERK131079 FAY131079:FBG131079 FKU131079:FLC131079 FUQ131079:FUY131079 GEM131079:GEU131079 GOI131079:GOQ131079 GYE131079:GYM131079 HIA131079:HII131079 HRW131079:HSE131079 IBS131079:ICA131079 ILO131079:ILW131079 IVK131079:IVS131079 JFG131079:JFO131079 JPC131079:JPK131079 JYY131079:JZG131079 KIU131079:KJC131079 KSQ131079:KSY131079 LCM131079:LCU131079 LMI131079:LMQ131079 LWE131079:LWM131079 MGA131079:MGI131079 MPW131079:MQE131079 MZS131079:NAA131079 NJO131079:NJW131079 NTK131079:NTS131079 ODG131079:ODO131079 ONC131079:ONK131079 OWY131079:OXG131079 PGU131079:PHC131079 PQQ131079:PQY131079 QAM131079:QAU131079 QKI131079:QKQ131079 QUE131079:QUM131079 REA131079:REI131079 RNW131079:ROE131079 RXS131079:RYA131079 SHO131079:SHW131079 SRK131079:SRS131079 TBG131079:TBO131079 TLC131079:TLK131079 TUY131079:TVG131079 UEU131079:UFC131079 UOQ131079:UOY131079 UYM131079:UYU131079 VII131079:VIQ131079 VSE131079:VSM131079 WCA131079:WCI131079 WLW131079:WME131079 WVS131079:WWA131079 K196615:S196615 JG196615:JO196615 TC196615:TK196615 ACY196615:ADG196615 AMU196615:ANC196615 AWQ196615:AWY196615 BGM196615:BGU196615 BQI196615:BQQ196615 CAE196615:CAM196615 CKA196615:CKI196615 CTW196615:CUE196615 DDS196615:DEA196615 DNO196615:DNW196615 DXK196615:DXS196615 EHG196615:EHO196615 ERC196615:ERK196615 FAY196615:FBG196615 FKU196615:FLC196615 FUQ196615:FUY196615 GEM196615:GEU196615 GOI196615:GOQ196615 GYE196615:GYM196615 HIA196615:HII196615 HRW196615:HSE196615 IBS196615:ICA196615 ILO196615:ILW196615 IVK196615:IVS196615 JFG196615:JFO196615 JPC196615:JPK196615 JYY196615:JZG196615 KIU196615:KJC196615 KSQ196615:KSY196615 LCM196615:LCU196615 LMI196615:LMQ196615 LWE196615:LWM196615 MGA196615:MGI196615 MPW196615:MQE196615 MZS196615:NAA196615 NJO196615:NJW196615 NTK196615:NTS196615 ODG196615:ODO196615 ONC196615:ONK196615 OWY196615:OXG196615 PGU196615:PHC196615 PQQ196615:PQY196615 QAM196615:QAU196615 QKI196615:QKQ196615 QUE196615:QUM196615 REA196615:REI196615 RNW196615:ROE196615 RXS196615:RYA196615 SHO196615:SHW196615 SRK196615:SRS196615 TBG196615:TBO196615 TLC196615:TLK196615 TUY196615:TVG196615 UEU196615:UFC196615 UOQ196615:UOY196615 UYM196615:UYU196615 VII196615:VIQ196615 VSE196615:VSM196615 WCA196615:WCI196615 WLW196615:WME196615 WVS196615:WWA196615 K262151:S262151 JG262151:JO262151 TC262151:TK262151 ACY262151:ADG262151 AMU262151:ANC262151 AWQ262151:AWY262151 BGM262151:BGU262151 BQI262151:BQQ262151 CAE262151:CAM262151 CKA262151:CKI262151 CTW262151:CUE262151 DDS262151:DEA262151 DNO262151:DNW262151 DXK262151:DXS262151 EHG262151:EHO262151 ERC262151:ERK262151 FAY262151:FBG262151 FKU262151:FLC262151 FUQ262151:FUY262151 GEM262151:GEU262151 GOI262151:GOQ262151 GYE262151:GYM262151 HIA262151:HII262151 HRW262151:HSE262151 IBS262151:ICA262151 ILO262151:ILW262151 IVK262151:IVS262151 JFG262151:JFO262151 JPC262151:JPK262151 JYY262151:JZG262151 KIU262151:KJC262151 KSQ262151:KSY262151 LCM262151:LCU262151 LMI262151:LMQ262151 LWE262151:LWM262151 MGA262151:MGI262151 MPW262151:MQE262151 MZS262151:NAA262151 NJO262151:NJW262151 NTK262151:NTS262151 ODG262151:ODO262151 ONC262151:ONK262151 OWY262151:OXG262151 PGU262151:PHC262151 PQQ262151:PQY262151 QAM262151:QAU262151 QKI262151:QKQ262151 QUE262151:QUM262151 REA262151:REI262151 RNW262151:ROE262151 RXS262151:RYA262151 SHO262151:SHW262151 SRK262151:SRS262151 TBG262151:TBO262151 TLC262151:TLK262151 TUY262151:TVG262151 UEU262151:UFC262151 UOQ262151:UOY262151 UYM262151:UYU262151 VII262151:VIQ262151 VSE262151:VSM262151 WCA262151:WCI262151 WLW262151:WME262151 WVS262151:WWA262151 K327687:S327687 JG327687:JO327687 TC327687:TK327687 ACY327687:ADG327687 AMU327687:ANC327687 AWQ327687:AWY327687 BGM327687:BGU327687 BQI327687:BQQ327687 CAE327687:CAM327687 CKA327687:CKI327687 CTW327687:CUE327687 DDS327687:DEA327687 DNO327687:DNW327687 DXK327687:DXS327687 EHG327687:EHO327687 ERC327687:ERK327687 FAY327687:FBG327687 FKU327687:FLC327687 FUQ327687:FUY327687 GEM327687:GEU327687 GOI327687:GOQ327687 GYE327687:GYM327687 HIA327687:HII327687 HRW327687:HSE327687 IBS327687:ICA327687 ILO327687:ILW327687 IVK327687:IVS327687 JFG327687:JFO327687 JPC327687:JPK327687 JYY327687:JZG327687 KIU327687:KJC327687 KSQ327687:KSY327687 LCM327687:LCU327687 LMI327687:LMQ327687 LWE327687:LWM327687 MGA327687:MGI327687 MPW327687:MQE327687 MZS327687:NAA327687 NJO327687:NJW327687 NTK327687:NTS327687 ODG327687:ODO327687 ONC327687:ONK327687 OWY327687:OXG327687 PGU327687:PHC327687 PQQ327687:PQY327687 QAM327687:QAU327687 QKI327687:QKQ327687 QUE327687:QUM327687 REA327687:REI327687 RNW327687:ROE327687 RXS327687:RYA327687 SHO327687:SHW327687 SRK327687:SRS327687 TBG327687:TBO327687 TLC327687:TLK327687 TUY327687:TVG327687 UEU327687:UFC327687 UOQ327687:UOY327687 UYM327687:UYU327687 VII327687:VIQ327687 VSE327687:VSM327687 WCA327687:WCI327687 WLW327687:WME327687 WVS327687:WWA327687 K393223:S393223 JG393223:JO393223 TC393223:TK393223 ACY393223:ADG393223 AMU393223:ANC393223 AWQ393223:AWY393223 BGM393223:BGU393223 BQI393223:BQQ393223 CAE393223:CAM393223 CKA393223:CKI393223 CTW393223:CUE393223 DDS393223:DEA393223 DNO393223:DNW393223 DXK393223:DXS393223 EHG393223:EHO393223 ERC393223:ERK393223 FAY393223:FBG393223 FKU393223:FLC393223 FUQ393223:FUY393223 GEM393223:GEU393223 GOI393223:GOQ393223 GYE393223:GYM393223 HIA393223:HII393223 HRW393223:HSE393223 IBS393223:ICA393223 ILO393223:ILW393223 IVK393223:IVS393223 JFG393223:JFO393223 JPC393223:JPK393223 JYY393223:JZG393223 KIU393223:KJC393223 KSQ393223:KSY393223 LCM393223:LCU393223 LMI393223:LMQ393223 LWE393223:LWM393223 MGA393223:MGI393223 MPW393223:MQE393223 MZS393223:NAA393223 NJO393223:NJW393223 NTK393223:NTS393223 ODG393223:ODO393223 ONC393223:ONK393223 OWY393223:OXG393223 PGU393223:PHC393223 PQQ393223:PQY393223 QAM393223:QAU393223 QKI393223:QKQ393223 QUE393223:QUM393223 REA393223:REI393223 RNW393223:ROE393223 RXS393223:RYA393223 SHO393223:SHW393223 SRK393223:SRS393223 TBG393223:TBO393223 TLC393223:TLK393223 TUY393223:TVG393223 UEU393223:UFC393223 UOQ393223:UOY393223 UYM393223:UYU393223 VII393223:VIQ393223 VSE393223:VSM393223 WCA393223:WCI393223 WLW393223:WME393223 WVS393223:WWA393223 K458759:S458759 JG458759:JO458759 TC458759:TK458759 ACY458759:ADG458759 AMU458759:ANC458759 AWQ458759:AWY458759 BGM458759:BGU458759 BQI458759:BQQ458759 CAE458759:CAM458759 CKA458759:CKI458759 CTW458759:CUE458759 DDS458759:DEA458759 DNO458759:DNW458759 DXK458759:DXS458759 EHG458759:EHO458759 ERC458759:ERK458759 FAY458759:FBG458759 FKU458759:FLC458759 FUQ458759:FUY458759 GEM458759:GEU458759 GOI458759:GOQ458759 GYE458759:GYM458759 HIA458759:HII458759 HRW458759:HSE458759 IBS458759:ICA458759 ILO458759:ILW458759 IVK458759:IVS458759 JFG458759:JFO458759 JPC458759:JPK458759 JYY458759:JZG458759 KIU458759:KJC458759 KSQ458759:KSY458759 LCM458759:LCU458759 LMI458759:LMQ458759 LWE458759:LWM458759 MGA458759:MGI458759 MPW458759:MQE458759 MZS458759:NAA458759 NJO458759:NJW458759 NTK458759:NTS458759 ODG458759:ODO458759 ONC458759:ONK458759 OWY458759:OXG458759 PGU458759:PHC458759 PQQ458759:PQY458759 QAM458759:QAU458759 QKI458759:QKQ458759 QUE458759:QUM458759 REA458759:REI458759 RNW458759:ROE458759 RXS458759:RYA458759 SHO458759:SHW458759 SRK458759:SRS458759 TBG458759:TBO458759 TLC458759:TLK458759 TUY458759:TVG458759 UEU458759:UFC458759 UOQ458759:UOY458759 UYM458759:UYU458759 VII458759:VIQ458759 VSE458759:VSM458759 WCA458759:WCI458759 WLW458759:WME458759 WVS458759:WWA458759 K524295:S524295 JG524295:JO524295 TC524295:TK524295 ACY524295:ADG524295 AMU524295:ANC524295 AWQ524295:AWY524295 BGM524295:BGU524295 BQI524295:BQQ524295 CAE524295:CAM524295 CKA524295:CKI524295 CTW524295:CUE524295 DDS524295:DEA524295 DNO524295:DNW524295 DXK524295:DXS524295 EHG524295:EHO524295 ERC524295:ERK524295 FAY524295:FBG524295 FKU524295:FLC524295 FUQ524295:FUY524295 GEM524295:GEU524295 GOI524295:GOQ524295 GYE524295:GYM524295 HIA524295:HII524295 HRW524295:HSE524295 IBS524295:ICA524295 ILO524295:ILW524295 IVK524295:IVS524295 JFG524295:JFO524295 JPC524295:JPK524295 JYY524295:JZG524295 KIU524295:KJC524295 KSQ524295:KSY524295 LCM524295:LCU524295 LMI524295:LMQ524295 LWE524295:LWM524295 MGA524295:MGI524295 MPW524295:MQE524295 MZS524295:NAA524295 NJO524295:NJW524295 NTK524295:NTS524295 ODG524295:ODO524295 ONC524295:ONK524295 OWY524295:OXG524295 PGU524295:PHC524295 PQQ524295:PQY524295 QAM524295:QAU524295 QKI524295:QKQ524295 QUE524295:QUM524295 REA524295:REI524295 RNW524295:ROE524295 RXS524295:RYA524295 SHO524295:SHW524295 SRK524295:SRS524295 TBG524295:TBO524295 TLC524295:TLK524295 TUY524295:TVG524295 UEU524295:UFC524295 UOQ524295:UOY524295 UYM524295:UYU524295 VII524295:VIQ524295 VSE524295:VSM524295 WCA524295:WCI524295 WLW524295:WME524295 WVS524295:WWA524295 K589831:S589831 JG589831:JO589831 TC589831:TK589831 ACY589831:ADG589831 AMU589831:ANC589831 AWQ589831:AWY589831 BGM589831:BGU589831 BQI589831:BQQ589831 CAE589831:CAM589831 CKA589831:CKI589831 CTW589831:CUE589831 DDS589831:DEA589831 DNO589831:DNW589831 DXK589831:DXS589831 EHG589831:EHO589831 ERC589831:ERK589831 FAY589831:FBG589831 FKU589831:FLC589831 FUQ589831:FUY589831 GEM589831:GEU589831 GOI589831:GOQ589831 GYE589831:GYM589831 HIA589831:HII589831 HRW589831:HSE589831 IBS589831:ICA589831 ILO589831:ILW589831 IVK589831:IVS589831 JFG589831:JFO589831 JPC589831:JPK589831 JYY589831:JZG589831 KIU589831:KJC589831 KSQ589831:KSY589831 LCM589831:LCU589831 LMI589831:LMQ589831 LWE589831:LWM589831 MGA589831:MGI589831 MPW589831:MQE589831 MZS589831:NAA589831 NJO589831:NJW589831 NTK589831:NTS589831 ODG589831:ODO589831 ONC589831:ONK589831 OWY589831:OXG589831 PGU589831:PHC589831 PQQ589831:PQY589831 QAM589831:QAU589831 QKI589831:QKQ589831 QUE589831:QUM589831 REA589831:REI589831 RNW589831:ROE589831 RXS589831:RYA589831 SHO589831:SHW589831 SRK589831:SRS589831 TBG589831:TBO589831 TLC589831:TLK589831 TUY589831:TVG589831 UEU589831:UFC589831 UOQ589831:UOY589831 UYM589831:UYU589831 VII589831:VIQ589831 VSE589831:VSM589831 WCA589831:WCI589831 WLW589831:WME589831 WVS589831:WWA589831 K655367:S655367 JG655367:JO655367 TC655367:TK655367 ACY655367:ADG655367 AMU655367:ANC655367 AWQ655367:AWY655367 BGM655367:BGU655367 BQI655367:BQQ655367 CAE655367:CAM655367 CKA655367:CKI655367 CTW655367:CUE655367 DDS655367:DEA655367 DNO655367:DNW655367 DXK655367:DXS655367 EHG655367:EHO655367 ERC655367:ERK655367 FAY655367:FBG655367 FKU655367:FLC655367 FUQ655367:FUY655367 GEM655367:GEU655367 GOI655367:GOQ655367 GYE655367:GYM655367 HIA655367:HII655367 HRW655367:HSE655367 IBS655367:ICA655367 ILO655367:ILW655367 IVK655367:IVS655367 JFG655367:JFO655367 JPC655367:JPK655367 JYY655367:JZG655367 KIU655367:KJC655367 KSQ655367:KSY655367 LCM655367:LCU655367 LMI655367:LMQ655367 LWE655367:LWM655367 MGA655367:MGI655367 MPW655367:MQE655367 MZS655367:NAA655367 NJO655367:NJW655367 NTK655367:NTS655367 ODG655367:ODO655367 ONC655367:ONK655367 OWY655367:OXG655367 PGU655367:PHC655367 PQQ655367:PQY655367 QAM655367:QAU655367 QKI655367:QKQ655367 QUE655367:QUM655367 REA655367:REI655367 RNW655367:ROE655367 RXS655367:RYA655367 SHO655367:SHW655367 SRK655367:SRS655367 TBG655367:TBO655367 TLC655367:TLK655367 TUY655367:TVG655367 UEU655367:UFC655367 UOQ655367:UOY655367 UYM655367:UYU655367 VII655367:VIQ655367 VSE655367:VSM655367 WCA655367:WCI655367 WLW655367:WME655367 WVS655367:WWA655367 K720903:S720903 JG720903:JO720903 TC720903:TK720903 ACY720903:ADG720903 AMU720903:ANC720903 AWQ720903:AWY720903 BGM720903:BGU720903 BQI720903:BQQ720903 CAE720903:CAM720903 CKA720903:CKI720903 CTW720903:CUE720903 DDS720903:DEA720903 DNO720903:DNW720903 DXK720903:DXS720903 EHG720903:EHO720903 ERC720903:ERK720903 FAY720903:FBG720903 FKU720903:FLC720903 FUQ720903:FUY720903 GEM720903:GEU720903 GOI720903:GOQ720903 GYE720903:GYM720903 HIA720903:HII720903 HRW720903:HSE720903 IBS720903:ICA720903 ILO720903:ILW720903 IVK720903:IVS720903 JFG720903:JFO720903 JPC720903:JPK720903 JYY720903:JZG720903 KIU720903:KJC720903 KSQ720903:KSY720903 LCM720903:LCU720903 LMI720903:LMQ720903 LWE720903:LWM720903 MGA720903:MGI720903 MPW720903:MQE720903 MZS720903:NAA720903 NJO720903:NJW720903 NTK720903:NTS720903 ODG720903:ODO720903 ONC720903:ONK720903 OWY720903:OXG720903 PGU720903:PHC720903 PQQ720903:PQY720903 QAM720903:QAU720903 QKI720903:QKQ720903 QUE720903:QUM720903 REA720903:REI720903 RNW720903:ROE720903 RXS720903:RYA720903 SHO720903:SHW720903 SRK720903:SRS720903 TBG720903:TBO720903 TLC720903:TLK720903 TUY720903:TVG720903 UEU720903:UFC720903 UOQ720903:UOY720903 UYM720903:UYU720903 VII720903:VIQ720903 VSE720903:VSM720903 WCA720903:WCI720903 WLW720903:WME720903 WVS720903:WWA720903 K786439:S786439 JG786439:JO786439 TC786439:TK786439 ACY786439:ADG786439 AMU786439:ANC786439 AWQ786439:AWY786439 BGM786439:BGU786439 BQI786439:BQQ786439 CAE786439:CAM786439 CKA786439:CKI786439 CTW786439:CUE786439 DDS786439:DEA786439 DNO786439:DNW786439 DXK786439:DXS786439 EHG786439:EHO786439 ERC786439:ERK786439 FAY786439:FBG786439 FKU786439:FLC786439 FUQ786439:FUY786439 GEM786439:GEU786439 GOI786439:GOQ786439 GYE786439:GYM786439 HIA786439:HII786439 HRW786439:HSE786439 IBS786439:ICA786439 ILO786439:ILW786439 IVK786439:IVS786439 JFG786439:JFO786439 JPC786439:JPK786439 JYY786439:JZG786439 KIU786439:KJC786439 KSQ786439:KSY786439 LCM786439:LCU786439 LMI786439:LMQ786439 LWE786439:LWM786439 MGA786439:MGI786439 MPW786439:MQE786439 MZS786439:NAA786439 NJO786439:NJW786439 NTK786439:NTS786439 ODG786439:ODO786439 ONC786439:ONK786439 OWY786439:OXG786439 PGU786439:PHC786439 PQQ786439:PQY786439 QAM786439:QAU786439 QKI786439:QKQ786439 QUE786439:QUM786439 REA786439:REI786439 RNW786439:ROE786439 RXS786439:RYA786439 SHO786439:SHW786439 SRK786439:SRS786439 TBG786439:TBO786439 TLC786439:TLK786439 TUY786439:TVG786439 UEU786439:UFC786439 UOQ786439:UOY786439 UYM786439:UYU786439 VII786439:VIQ786439 VSE786439:VSM786439 WCA786439:WCI786439 WLW786439:WME786439 WVS786439:WWA786439 K851975:S851975 JG851975:JO851975 TC851975:TK851975 ACY851975:ADG851975 AMU851975:ANC851975 AWQ851975:AWY851975 BGM851975:BGU851975 BQI851975:BQQ851975 CAE851975:CAM851975 CKA851975:CKI851975 CTW851975:CUE851975 DDS851975:DEA851975 DNO851975:DNW851975 DXK851975:DXS851975 EHG851975:EHO851975 ERC851975:ERK851975 FAY851975:FBG851975 FKU851975:FLC851975 FUQ851975:FUY851975 GEM851975:GEU851975 GOI851975:GOQ851975 GYE851975:GYM851975 HIA851975:HII851975 HRW851975:HSE851975 IBS851975:ICA851975 ILO851975:ILW851975 IVK851975:IVS851975 JFG851975:JFO851975 JPC851975:JPK851975 JYY851975:JZG851975 KIU851975:KJC851975 KSQ851975:KSY851975 LCM851975:LCU851975 LMI851975:LMQ851975 LWE851975:LWM851975 MGA851975:MGI851975 MPW851975:MQE851975 MZS851975:NAA851975 NJO851975:NJW851975 NTK851975:NTS851975 ODG851975:ODO851975 ONC851975:ONK851975 OWY851975:OXG851975 PGU851975:PHC851975 PQQ851975:PQY851975 QAM851975:QAU851975 QKI851975:QKQ851975 QUE851975:QUM851975 REA851975:REI851975 RNW851975:ROE851975 RXS851975:RYA851975 SHO851975:SHW851975 SRK851975:SRS851975 TBG851975:TBO851975 TLC851975:TLK851975 TUY851975:TVG851975 UEU851975:UFC851975 UOQ851975:UOY851975 UYM851975:UYU851975 VII851975:VIQ851975 VSE851975:VSM851975 WCA851975:WCI851975 WLW851975:WME851975 WVS851975:WWA851975 K917511:S917511 JG917511:JO917511 TC917511:TK917511 ACY917511:ADG917511 AMU917511:ANC917511 AWQ917511:AWY917511 BGM917511:BGU917511 BQI917511:BQQ917511 CAE917511:CAM917511 CKA917511:CKI917511 CTW917511:CUE917511 DDS917511:DEA917511 DNO917511:DNW917511 DXK917511:DXS917511 EHG917511:EHO917511 ERC917511:ERK917511 FAY917511:FBG917511 FKU917511:FLC917511 FUQ917511:FUY917511 GEM917511:GEU917511 GOI917511:GOQ917511 GYE917511:GYM917511 HIA917511:HII917511 HRW917511:HSE917511 IBS917511:ICA917511 ILO917511:ILW917511 IVK917511:IVS917511 JFG917511:JFO917511 JPC917511:JPK917511 JYY917511:JZG917511 KIU917511:KJC917511 KSQ917511:KSY917511 LCM917511:LCU917511 LMI917511:LMQ917511 LWE917511:LWM917511 MGA917511:MGI917511 MPW917511:MQE917511 MZS917511:NAA917511 NJO917511:NJW917511 NTK917511:NTS917511 ODG917511:ODO917511 ONC917511:ONK917511 OWY917511:OXG917511 PGU917511:PHC917511 PQQ917511:PQY917511 QAM917511:QAU917511 QKI917511:QKQ917511 QUE917511:QUM917511 REA917511:REI917511 RNW917511:ROE917511 RXS917511:RYA917511 SHO917511:SHW917511 SRK917511:SRS917511 TBG917511:TBO917511 TLC917511:TLK917511 TUY917511:TVG917511 UEU917511:UFC917511 UOQ917511:UOY917511 UYM917511:UYU917511 VII917511:VIQ917511 VSE917511:VSM917511 WCA917511:WCI917511 WLW917511:WME917511 WVS917511:WWA917511" xr:uid="{C10778A4-4D88-43EC-B06D-02982CE9FC6D}">
      <formula1>"鉄筋コンクリート造"</formula1>
    </dataValidation>
  </dataValidations>
  <printOptions horizontalCentered="1"/>
  <pageMargins left="0.70866141732283472" right="0.39370078740157483" top="0.39370078740157483" bottom="0.19685039370078741" header="0.31496062992125984" footer="0.31496062992125984"/>
  <pageSetup paperSize="9"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F10BB1-2E30-400D-8DB3-8CDEE40755CF}">
  <dimension ref="A1:AH28"/>
  <sheetViews>
    <sheetView view="pageBreakPreview" zoomScale="85" zoomScaleNormal="100" zoomScaleSheetLayoutView="85" workbookViewId="0">
      <selection activeCell="F19" sqref="F19:I19"/>
    </sheetView>
  </sheetViews>
  <sheetFormatPr defaultRowHeight="12.9" x14ac:dyDescent="0.3"/>
  <cols>
    <col min="1" max="70" width="2.62890625" style="3" customWidth="1"/>
    <col min="71" max="256" width="8.734375" style="3"/>
    <col min="257" max="282" width="2.62890625" style="3" customWidth="1"/>
    <col min="283" max="283" width="1.89453125" style="3" customWidth="1"/>
    <col min="284" max="284" width="2.3671875" style="3" customWidth="1"/>
    <col min="285" max="285" width="2.734375" style="3" customWidth="1"/>
    <col min="286" max="286" width="2.1015625" style="3" customWidth="1"/>
    <col min="287" max="287" width="2.62890625" style="3" customWidth="1"/>
    <col min="288" max="288" width="1.734375" style="3" customWidth="1"/>
    <col min="289" max="326" width="2.62890625" style="3" customWidth="1"/>
    <col min="327" max="512" width="8.734375" style="3"/>
    <col min="513" max="538" width="2.62890625" style="3" customWidth="1"/>
    <col min="539" max="539" width="1.89453125" style="3" customWidth="1"/>
    <col min="540" max="540" width="2.3671875" style="3" customWidth="1"/>
    <col min="541" max="541" width="2.734375" style="3" customWidth="1"/>
    <col min="542" max="542" width="2.1015625" style="3" customWidth="1"/>
    <col min="543" max="543" width="2.62890625" style="3" customWidth="1"/>
    <col min="544" max="544" width="1.734375" style="3" customWidth="1"/>
    <col min="545" max="582" width="2.62890625" style="3" customWidth="1"/>
    <col min="583" max="768" width="8.734375" style="3"/>
    <col min="769" max="794" width="2.62890625" style="3" customWidth="1"/>
    <col min="795" max="795" width="1.89453125" style="3" customWidth="1"/>
    <col min="796" max="796" width="2.3671875" style="3" customWidth="1"/>
    <col min="797" max="797" width="2.734375" style="3" customWidth="1"/>
    <col min="798" max="798" width="2.1015625" style="3" customWidth="1"/>
    <col min="799" max="799" width="2.62890625" style="3" customWidth="1"/>
    <col min="800" max="800" width="1.734375" style="3" customWidth="1"/>
    <col min="801" max="838" width="2.62890625" style="3" customWidth="1"/>
    <col min="839" max="1024" width="8.734375" style="3"/>
    <col min="1025" max="1050" width="2.62890625" style="3" customWidth="1"/>
    <col min="1051" max="1051" width="1.89453125" style="3" customWidth="1"/>
    <col min="1052" max="1052" width="2.3671875" style="3" customWidth="1"/>
    <col min="1053" max="1053" width="2.734375" style="3" customWidth="1"/>
    <col min="1054" max="1054" width="2.1015625" style="3" customWidth="1"/>
    <col min="1055" max="1055" width="2.62890625" style="3" customWidth="1"/>
    <col min="1056" max="1056" width="1.734375" style="3" customWidth="1"/>
    <col min="1057" max="1094" width="2.62890625" style="3" customWidth="1"/>
    <col min="1095" max="1280" width="8.734375" style="3"/>
    <col min="1281" max="1306" width="2.62890625" style="3" customWidth="1"/>
    <col min="1307" max="1307" width="1.89453125" style="3" customWidth="1"/>
    <col min="1308" max="1308" width="2.3671875" style="3" customWidth="1"/>
    <col min="1309" max="1309" width="2.734375" style="3" customWidth="1"/>
    <col min="1310" max="1310" width="2.1015625" style="3" customWidth="1"/>
    <col min="1311" max="1311" width="2.62890625" style="3" customWidth="1"/>
    <col min="1312" max="1312" width="1.734375" style="3" customWidth="1"/>
    <col min="1313" max="1350" width="2.62890625" style="3" customWidth="1"/>
    <col min="1351" max="1536" width="8.734375" style="3"/>
    <col min="1537" max="1562" width="2.62890625" style="3" customWidth="1"/>
    <col min="1563" max="1563" width="1.89453125" style="3" customWidth="1"/>
    <col min="1564" max="1564" width="2.3671875" style="3" customWidth="1"/>
    <col min="1565" max="1565" width="2.734375" style="3" customWidth="1"/>
    <col min="1566" max="1566" width="2.1015625" style="3" customWidth="1"/>
    <col min="1567" max="1567" width="2.62890625" style="3" customWidth="1"/>
    <col min="1568" max="1568" width="1.734375" style="3" customWidth="1"/>
    <col min="1569" max="1606" width="2.62890625" style="3" customWidth="1"/>
    <col min="1607" max="1792" width="8.734375" style="3"/>
    <col min="1793" max="1818" width="2.62890625" style="3" customWidth="1"/>
    <col min="1819" max="1819" width="1.89453125" style="3" customWidth="1"/>
    <col min="1820" max="1820" width="2.3671875" style="3" customWidth="1"/>
    <col min="1821" max="1821" width="2.734375" style="3" customWidth="1"/>
    <col min="1822" max="1822" width="2.1015625" style="3" customWidth="1"/>
    <col min="1823" max="1823" width="2.62890625" style="3" customWidth="1"/>
    <col min="1824" max="1824" width="1.734375" style="3" customWidth="1"/>
    <col min="1825" max="1862" width="2.62890625" style="3" customWidth="1"/>
    <col min="1863" max="2048" width="8.734375" style="3"/>
    <col min="2049" max="2074" width="2.62890625" style="3" customWidth="1"/>
    <col min="2075" max="2075" width="1.89453125" style="3" customWidth="1"/>
    <col min="2076" max="2076" width="2.3671875" style="3" customWidth="1"/>
    <col min="2077" max="2077" width="2.734375" style="3" customWidth="1"/>
    <col min="2078" max="2078" width="2.1015625" style="3" customWidth="1"/>
    <col min="2079" max="2079" width="2.62890625" style="3" customWidth="1"/>
    <col min="2080" max="2080" width="1.734375" style="3" customWidth="1"/>
    <col min="2081" max="2118" width="2.62890625" style="3" customWidth="1"/>
    <col min="2119" max="2304" width="8.734375" style="3"/>
    <col min="2305" max="2330" width="2.62890625" style="3" customWidth="1"/>
    <col min="2331" max="2331" width="1.89453125" style="3" customWidth="1"/>
    <col min="2332" max="2332" width="2.3671875" style="3" customWidth="1"/>
    <col min="2333" max="2333" width="2.734375" style="3" customWidth="1"/>
    <col min="2334" max="2334" width="2.1015625" style="3" customWidth="1"/>
    <col min="2335" max="2335" width="2.62890625" style="3" customWidth="1"/>
    <col min="2336" max="2336" width="1.734375" style="3" customWidth="1"/>
    <col min="2337" max="2374" width="2.62890625" style="3" customWidth="1"/>
    <col min="2375" max="2560" width="8.734375" style="3"/>
    <col min="2561" max="2586" width="2.62890625" style="3" customWidth="1"/>
    <col min="2587" max="2587" width="1.89453125" style="3" customWidth="1"/>
    <col min="2588" max="2588" width="2.3671875" style="3" customWidth="1"/>
    <col min="2589" max="2589" width="2.734375" style="3" customWidth="1"/>
    <col min="2590" max="2590" width="2.1015625" style="3" customWidth="1"/>
    <col min="2591" max="2591" width="2.62890625" style="3" customWidth="1"/>
    <col min="2592" max="2592" width="1.734375" style="3" customWidth="1"/>
    <col min="2593" max="2630" width="2.62890625" style="3" customWidth="1"/>
    <col min="2631" max="2816" width="8.734375" style="3"/>
    <col min="2817" max="2842" width="2.62890625" style="3" customWidth="1"/>
    <col min="2843" max="2843" width="1.89453125" style="3" customWidth="1"/>
    <col min="2844" max="2844" width="2.3671875" style="3" customWidth="1"/>
    <col min="2845" max="2845" width="2.734375" style="3" customWidth="1"/>
    <col min="2846" max="2846" width="2.1015625" style="3" customWidth="1"/>
    <col min="2847" max="2847" width="2.62890625" style="3" customWidth="1"/>
    <col min="2848" max="2848" width="1.734375" style="3" customWidth="1"/>
    <col min="2849" max="2886" width="2.62890625" style="3" customWidth="1"/>
    <col min="2887" max="3072" width="8.734375" style="3"/>
    <col min="3073" max="3098" width="2.62890625" style="3" customWidth="1"/>
    <col min="3099" max="3099" width="1.89453125" style="3" customWidth="1"/>
    <col min="3100" max="3100" width="2.3671875" style="3" customWidth="1"/>
    <col min="3101" max="3101" width="2.734375" style="3" customWidth="1"/>
    <col min="3102" max="3102" width="2.1015625" style="3" customWidth="1"/>
    <col min="3103" max="3103" width="2.62890625" style="3" customWidth="1"/>
    <col min="3104" max="3104" width="1.734375" style="3" customWidth="1"/>
    <col min="3105" max="3142" width="2.62890625" style="3" customWidth="1"/>
    <col min="3143" max="3328" width="8.734375" style="3"/>
    <col min="3329" max="3354" width="2.62890625" style="3" customWidth="1"/>
    <col min="3355" max="3355" width="1.89453125" style="3" customWidth="1"/>
    <col min="3356" max="3356" width="2.3671875" style="3" customWidth="1"/>
    <col min="3357" max="3357" width="2.734375" style="3" customWidth="1"/>
    <col min="3358" max="3358" width="2.1015625" style="3" customWidth="1"/>
    <col min="3359" max="3359" width="2.62890625" style="3" customWidth="1"/>
    <col min="3360" max="3360" width="1.734375" style="3" customWidth="1"/>
    <col min="3361" max="3398" width="2.62890625" style="3" customWidth="1"/>
    <col min="3399" max="3584" width="8.734375" style="3"/>
    <col min="3585" max="3610" width="2.62890625" style="3" customWidth="1"/>
    <col min="3611" max="3611" width="1.89453125" style="3" customWidth="1"/>
    <col min="3612" max="3612" width="2.3671875" style="3" customWidth="1"/>
    <col min="3613" max="3613" width="2.734375" style="3" customWidth="1"/>
    <col min="3614" max="3614" width="2.1015625" style="3" customWidth="1"/>
    <col min="3615" max="3615" width="2.62890625" style="3" customWidth="1"/>
    <col min="3616" max="3616" width="1.734375" style="3" customWidth="1"/>
    <col min="3617" max="3654" width="2.62890625" style="3" customWidth="1"/>
    <col min="3655" max="3840" width="8.734375" style="3"/>
    <col min="3841" max="3866" width="2.62890625" style="3" customWidth="1"/>
    <col min="3867" max="3867" width="1.89453125" style="3" customWidth="1"/>
    <col min="3868" max="3868" width="2.3671875" style="3" customWidth="1"/>
    <col min="3869" max="3869" width="2.734375" style="3" customWidth="1"/>
    <col min="3870" max="3870" width="2.1015625" style="3" customWidth="1"/>
    <col min="3871" max="3871" width="2.62890625" style="3" customWidth="1"/>
    <col min="3872" max="3872" width="1.734375" style="3" customWidth="1"/>
    <col min="3873" max="3910" width="2.62890625" style="3" customWidth="1"/>
    <col min="3911" max="4096" width="8.734375" style="3"/>
    <col min="4097" max="4122" width="2.62890625" style="3" customWidth="1"/>
    <col min="4123" max="4123" width="1.89453125" style="3" customWidth="1"/>
    <col min="4124" max="4124" width="2.3671875" style="3" customWidth="1"/>
    <col min="4125" max="4125" width="2.734375" style="3" customWidth="1"/>
    <col min="4126" max="4126" width="2.1015625" style="3" customWidth="1"/>
    <col min="4127" max="4127" width="2.62890625" style="3" customWidth="1"/>
    <col min="4128" max="4128" width="1.734375" style="3" customWidth="1"/>
    <col min="4129" max="4166" width="2.62890625" style="3" customWidth="1"/>
    <col min="4167" max="4352" width="8.734375" style="3"/>
    <col min="4353" max="4378" width="2.62890625" style="3" customWidth="1"/>
    <col min="4379" max="4379" width="1.89453125" style="3" customWidth="1"/>
    <col min="4380" max="4380" width="2.3671875" style="3" customWidth="1"/>
    <col min="4381" max="4381" width="2.734375" style="3" customWidth="1"/>
    <col min="4382" max="4382" width="2.1015625" style="3" customWidth="1"/>
    <col min="4383" max="4383" width="2.62890625" style="3" customWidth="1"/>
    <col min="4384" max="4384" width="1.734375" style="3" customWidth="1"/>
    <col min="4385" max="4422" width="2.62890625" style="3" customWidth="1"/>
    <col min="4423" max="4608" width="8.734375" style="3"/>
    <col min="4609" max="4634" width="2.62890625" style="3" customWidth="1"/>
    <col min="4635" max="4635" width="1.89453125" style="3" customWidth="1"/>
    <col min="4636" max="4636" width="2.3671875" style="3" customWidth="1"/>
    <col min="4637" max="4637" width="2.734375" style="3" customWidth="1"/>
    <col min="4638" max="4638" width="2.1015625" style="3" customWidth="1"/>
    <col min="4639" max="4639" width="2.62890625" style="3" customWidth="1"/>
    <col min="4640" max="4640" width="1.734375" style="3" customWidth="1"/>
    <col min="4641" max="4678" width="2.62890625" style="3" customWidth="1"/>
    <col min="4679" max="4864" width="8.734375" style="3"/>
    <col min="4865" max="4890" width="2.62890625" style="3" customWidth="1"/>
    <col min="4891" max="4891" width="1.89453125" style="3" customWidth="1"/>
    <col min="4892" max="4892" width="2.3671875" style="3" customWidth="1"/>
    <col min="4893" max="4893" width="2.734375" style="3" customWidth="1"/>
    <col min="4894" max="4894" width="2.1015625" style="3" customWidth="1"/>
    <col min="4895" max="4895" width="2.62890625" style="3" customWidth="1"/>
    <col min="4896" max="4896" width="1.734375" style="3" customWidth="1"/>
    <col min="4897" max="4934" width="2.62890625" style="3" customWidth="1"/>
    <col min="4935" max="5120" width="8.734375" style="3"/>
    <col min="5121" max="5146" width="2.62890625" style="3" customWidth="1"/>
    <col min="5147" max="5147" width="1.89453125" style="3" customWidth="1"/>
    <col min="5148" max="5148" width="2.3671875" style="3" customWidth="1"/>
    <col min="5149" max="5149" width="2.734375" style="3" customWidth="1"/>
    <col min="5150" max="5150" width="2.1015625" style="3" customWidth="1"/>
    <col min="5151" max="5151" width="2.62890625" style="3" customWidth="1"/>
    <col min="5152" max="5152" width="1.734375" style="3" customWidth="1"/>
    <col min="5153" max="5190" width="2.62890625" style="3" customWidth="1"/>
    <col min="5191" max="5376" width="8.734375" style="3"/>
    <col min="5377" max="5402" width="2.62890625" style="3" customWidth="1"/>
    <col min="5403" max="5403" width="1.89453125" style="3" customWidth="1"/>
    <col min="5404" max="5404" width="2.3671875" style="3" customWidth="1"/>
    <col min="5405" max="5405" width="2.734375" style="3" customWidth="1"/>
    <col min="5406" max="5406" width="2.1015625" style="3" customWidth="1"/>
    <col min="5407" max="5407" width="2.62890625" style="3" customWidth="1"/>
    <col min="5408" max="5408" width="1.734375" style="3" customWidth="1"/>
    <col min="5409" max="5446" width="2.62890625" style="3" customWidth="1"/>
    <col min="5447" max="5632" width="8.734375" style="3"/>
    <col min="5633" max="5658" width="2.62890625" style="3" customWidth="1"/>
    <col min="5659" max="5659" width="1.89453125" style="3" customWidth="1"/>
    <col min="5660" max="5660" width="2.3671875" style="3" customWidth="1"/>
    <col min="5661" max="5661" width="2.734375" style="3" customWidth="1"/>
    <col min="5662" max="5662" width="2.1015625" style="3" customWidth="1"/>
    <col min="5663" max="5663" width="2.62890625" style="3" customWidth="1"/>
    <col min="5664" max="5664" width="1.734375" style="3" customWidth="1"/>
    <col min="5665" max="5702" width="2.62890625" style="3" customWidth="1"/>
    <col min="5703" max="5888" width="8.734375" style="3"/>
    <col min="5889" max="5914" width="2.62890625" style="3" customWidth="1"/>
    <col min="5915" max="5915" width="1.89453125" style="3" customWidth="1"/>
    <col min="5916" max="5916" width="2.3671875" style="3" customWidth="1"/>
    <col min="5917" max="5917" width="2.734375" style="3" customWidth="1"/>
    <col min="5918" max="5918" width="2.1015625" style="3" customWidth="1"/>
    <col min="5919" max="5919" width="2.62890625" style="3" customWidth="1"/>
    <col min="5920" max="5920" width="1.734375" style="3" customWidth="1"/>
    <col min="5921" max="5958" width="2.62890625" style="3" customWidth="1"/>
    <col min="5959" max="6144" width="8.734375" style="3"/>
    <col min="6145" max="6170" width="2.62890625" style="3" customWidth="1"/>
    <col min="6171" max="6171" width="1.89453125" style="3" customWidth="1"/>
    <col min="6172" max="6172" width="2.3671875" style="3" customWidth="1"/>
    <col min="6173" max="6173" width="2.734375" style="3" customWidth="1"/>
    <col min="6174" max="6174" width="2.1015625" style="3" customWidth="1"/>
    <col min="6175" max="6175" width="2.62890625" style="3" customWidth="1"/>
    <col min="6176" max="6176" width="1.734375" style="3" customWidth="1"/>
    <col min="6177" max="6214" width="2.62890625" style="3" customWidth="1"/>
    <col min="6215" max="6400" width="8.734375" style="3"/>
    <col min="6401" max="6426" width="2.62890625" style="3" customWidth="1"/>
    <col min="6427" max="6427" width="1.89453125" style="3" customWidth="1"/>
    <col min="6428" max="6428" width="2.3671875" style="3" customWidth="1"/>
    <col min="6429" max="6429" width="2.734375" style="3" customWidth="1"/>
    <col min="6430" max="6430" width="2.1015625" style="3" customWidth="1"/>
    <col min="6431" max="6431" width="2.62890625" style="3" customWidth="1"/>
    <col min="6432" max="6432" width="1.734375" style="3" customWidth="1"/>
    <col min="6433" max="6470" width="2.62890625" style="3" customWidth="1"/>
    <col min="6471" max="6656" width="8.734375" style="3"/>
    <col min="6657" max="6682" width="2.62890625" style="3" customWidth="1"/>
    <col min="6683" max="6683" width="1.89453125" style="3" customWidth="1"/>
    <col min="6684" max="6684" width="2.3671875" style="3" customWidth="1"/>
    <col min="6685" max="6685" width="2.734375" style="3" customWidth="1"/>
    <col min="6686" max="6686" width="2.1015625" style="3" customWidth="1"/>
    <col min="6687" max="6687" width="2.62890625" style="3" customWidth="1"/>
    <col min="6688" max="6688" width="1.734375" style="3" customWidth="1"/>
    <col min="6689" max="6726" width="2.62890625" style="3" customWidth="1"/>
    <col min="6727" max="6912" width="8.734375" style="3"/>
    <col min="6913" max="6938" width="2.62890625" style="3" customWidth="1"/>
    <col min="6939" max="6939" width="1.89453125" style="3" customWidth="1"/>
    <col min="6940" max="6940" width="2.3671875" style="3" customWidth="1"/>
    <col min="6941" max="6941" width="2.734375" style="3" customWidth="1"/>
    <col min="6942" max="6942" width="2.1015625" style="3" customWidth="1"/>
    <col min="6943" max="6943" width="2.62890625" style="3" customWidth="1"/>
    <col min="6944" max="6944" width="1.734375" style="3" customWidth="1"/>
    <col min="6945" max="6982" width="2.62890625" style="3" customWidth="1"/>
    <col min="6983" max="7168" width="8.734375" style="3"/>
    <col min="7169" max="7194" width="2.62890625" style="3" customWidth="1"/>
    <col min="7195" max="7195" width="1.89453125" style="3" customWidth="1"/>
    <col min="7196" max="7196" width="2.3671875" style="3" customWidth="1"/>
    <col min="7197" max="7197" width="2.734375" style="3" customWidth="1"/>
    <col min="7198" max="7198" width="2.1015625" style="3" customWidth="1"/>
    <col min="7199" max="7199" width="2.62890625" style="3" customWidth="1"/>
    <col min="7200" max="7200" width="1.734375" style="3" customWidth="1"/>
    <col min="7201" max="7238" width="2.62890625" style="3" customWidth="1"/>
    <col min="7239" max="7424" width="8.734375" style="3"/>
    <col min="7425" max="7450" width="2.62890625" style="3" customWidth="1"/>
    <col min="7451" max="7451" width="1.89453125" style="3" customWidth="1"/>
    <col min="7452" max="7452" width="2.3671875" style="3" customWidth="1"/>
    <col min="7453" max="7453" width="2.734375" style="3" customWidth="1"/>
    <col min="7454" max="7454" width="2.1015625" style="3" customWidth="1"/>
    <col min="7455" max="7455" width="2.62890625" style="3" customWidth="1"/>
    <col min="7456" max="7456" width="1.734375" style="3" customWidth="1"/>
    <col min="7457" max="7494" width="2.62890625" style="3" customWidth="1"/>
    <col min="7495" max="7680" width="8.734375" style="3"/>
    <col min="7681" max="7706" width="2.62890625" style="3" customWidth="1"/>
    <col min="7707" max="7707" width="1.89453125" style="3" customWidth="1"/>
    <col min="7708" max="7708" width="2.3671875" style="3" customWidth="1"/>
    <col min="7709" max="7709" width="2.734375" style="3" customWidth="1"/>
    <col min="7710" max="7710" width="2.1015625" style="3" customWidth="1"/>
    <col min="7711" max="7711" width="2.62890625" style="3" customWidth="1"/>
    <col min="7712" max="7712" width="1.734375" style="3" customWidth="1"/>
    <col min="7713" max="7750" width="2.62890625" style="3" customWidth="1"/>
    <col min="7751" max="7936" width="8.734375" style="3"/>
    <col min="7937" max="7962" width="2.62890625" style="3" customWidth="1"/>
    <col min="7963" max="7963" width="1.89453125" style="3" customWidth="1"/>
    <col min="7964" max="7964" width="2.3671875" style="3" customWidth="1"/>
    <col min="7965" max="7965" width="2.734375" style="3" customWidth="1"/>
    <col min="7966" max="7966" width="2.1015625" style="3" customWidth="1"/>
    <col min="7967" max="7967" width="2.62890625" style="3" customWidth="1"/>
    <col min="7968" max="7968" width="1.734375" style="3" customWidth="1"/>
    <col min="7969" max="8006" width="2.62890625" style="3" customWidth="1"/>
    <col min="8007" max="8192" width="8.734375" style="3"/>
    <col min="8193" max="8218" width="2.62890625" style="3" customWidth="1"/>
    <col min="8219" max="8219" width="1.89453125" style="3" customWidth="1"/>
    <col min="8220" max="8220" width="2.3671875" style="3" customWidth="1"/>
    <col min="8221" max="8221" width="2.734375" style="3" customWidth="1"/>
    <col min="8222" max="8222" width="2.1015625" style="3" customWidth="1"/>
    <col min="8223" max="8223" width="2.62890625" style="3" customWidth="1"/>
    <col min="8224" max="8224" width="1.734375" style="3" customWidth="1"/>
    <col min="8225" max="8262" width="2.62890625" style="3" customWidth="1"/>
    <col min="8263" max="8448" width="8.734375" style="3"/>
    <col min="8449" max="8474" width="2.62890625" style="3" customWidth="1"/>
    <col min="8475" max="8475" width="1.89453125" style="3" customWidth="1"/>
    <col min="8476" max="8476" width="2.3671875" style="3" customWidth="1"/>
    <col min="8477" max="8477" width="2.734375" style="3" customWidth="1"/>
    <col min="8478" max="8478" width="2.1015625" style="3" customWidth="1"/>
    <col min="8479" max="8479" width="2.62890625" style="3" customWidth="1"/>
    <col min="8480" max="8480" width="1.734375" style="3" customWidth="1"/>
    <col min="8481" max="8518" width="2.62890625" style="3" customWidth="1"/>
    <col min="8519" max="8704" width="8.734375" style="3"/>
    <col min="8705" max="8730" width="2.62890625" style="3" customWidth="1"/>
    <col min="8731" max="8731" width="1.89453125" style="3" customWidth="1"/>
    <col min="8732" max="8732" width="2.3671875" style="3" customWidth="1"/>
    <col min="8733" max="8733" width="2.734375" style="3" customWidth="1"/>
    <col min="8734" max="8734" width="2.1015625" style="3" customWidth="1"/>
    <col min="8735" max="8735" width="2.62890625" style="3" customWidth="1"/>
    <col min="8736" max="8736" width="1.734375" style="3" customWidth="1"/>
    <col min="8737" max="8774" width="2.62890625" style="3" customWidth="1"/>
    <col min="8775" max="8960" width="8.734375" style="3"/>
    <col min="8961" max="8986" width="2.62890625" style="3" customWidth="1"/>
    <col min="8987" max="8987" width="1.89453125" style="3" customWidth="1"/>
    <col min="8988" max="8988" width="2.3671875" style="3" customWidth="1"/>
    <col min="8989" max="8989" width="2.734375" style="3" customWidth="1"/>
    <col min="8990" max="8990" width="2.1015625" style="3" customWidth="1"/>
    <col min="8991" max="8991" width="2.62890625" style="3" customWidth="1"/>
    <col min="8992" max="8992" width="1.734375" style="3" customWidth="1"/>
    <col min="8993" max="9030" width="2.62890625" style="3" customWidth="1"/>
    <col min="9031" max="9216" width="8.734375" style="3"/>
    <col min="9217" max="9242" width="2.62890625" style="3" customWidth="1"/>
    <col min="9243" max="9243" width="1.89453125" style="3" customWidth="1"/>
    <col min="9244" max="9244" width="2.3671875" style="3" customWidth="1"/>
    <col min="9245" max="9245" width="2.734375" style="3" customWidth="1"/>
    <col min="9246" max="9246" width="2.1015625" style="3" customWidth="1"/>
    <col min="9247" max="9247" width="2.62890625" style="3" customWidth="1"/>
    <col min="9248" max="9248" width="1.734375" style="3" customWidth="1"/>
    <col min="9249" max="9286" width="2.62890625" style="3" customWidth="1"/>
    <col min="9287" max="9472" width="8.734375" style="3"/>
    <col min="9473" max="9498" width="2.62890625" style="3" customWidth="1"/>
    <col min="9499" max="9499" width="1.89453125" style="3" customWidth="1"/>
    <col min="9500" max="9500" width="2.3671875" style="3" customWidth="1"/>
    <col min="9501" max="9501" width="2.734375" style="3" customWidth="1"/>
    <col min="9502" max="9502" width="2.1015625" style="3" customWidth="1"/>
    <col min="9503" max="9503" width="2.62890625" style="3" customWidth="1"/>
    <col min="9504" max="9504" width="1.734375" style="3" customWidth="1"/>
    <col min="9505" max="9542" width="2.62890625" style="3" customWidth="1"/>
    <col min="9543" max="9728" width="8.734375" style="3"/>
    <col min="9729" max="9754" width="2.62890625" style="3" customWidth="1"/>
    <col min="9755" max="9755" width="1.89453125" style="3" customWidth="1"/>
    <col min="9756" max="9756" width="2.3671875" style="3" customWidth="1"/>
    <col min="9757" max="9757" width="2.734375" style="3" customWidth="1"/>
    <col min="9758" max="9758" width="2.1015625" style="3" customWidth="1"/>
    <col min="9759" max="9759" width="2.62890625" style="3" customWidth="1"/>
    <col min="9760" max="9760" width="1.734375" style="3" customWidth="1"/>
    <col min="9761" max="9798" width="2.62890625" style="3" customWidth="1"/>
    <col min="9799" max="9984" width="8.734375" style="3"/>
    <col min="9985" max="10010" width="2.62890625" style="3" customWidth="1"/>
    <col min="10011" max="10011" width="1.89453125" style="3" customWidth="1"/>
    <col min="10012" max="10012" width="2.3671875" style="3" customWidth="1"/>
    <col min="10013" max="10013" width="2.734375" style="3" customWidth="1"/>
    <col min="10014" max="10014" width="2.1015625" style="3" customWidth="1"/>
    <col min="10015" max="10015" width="2.62890625" style="3" customWidth="1"/>
    <col min="10016" max="10016" width="1.734375" style="3" customWidth="1"/>
    <col min="10017" max="10054" width="2.62890625" style="3" customWidth="1"/>
    <col min="10055" max="10240" width="8.734375" style="3"/>
    <col min="10241" max="10266" width="2.62890625" style="3" customWidth="1"/>
    <col min="10267" max="10267" width="1.89453125" style="3" customWidth="1"/>
    <col min="10268" max="10268" width="2.3671875" style="3" customWidth="1"/>
    <col min="10269" max="10269" width="2.734375" style="3" customWidth="1"/>
    <col min="10270" max="10270" width="2.1015625" style="3" customWidth="1"/>
    <col min="10271" max="10271" width="2.62890625" style="3" customWidth="1"/>
    <col min="10272" max="10272" width="1.734375" style="3" customWidth="1"/>
    <col min="10273" max="10310" width="2.62890625" style="3" customWidth="1"/>
    <col min="10311" max="10496" width="8.734375" style="3"/>
    <col min="10497" max="10522" width="2.62890625" style="3" customWidth="1"/>
    <col min="10523" max="10523" width="1.89453125" style="3" customWidth="1"/>
    <col min="10524" max="10524" width="2.3671875" style="3" customWidth="1"/>
    <col min="10525" max="10525" width="2.734375" style="3" customWidth="1"/>
    <col min="10526" max="10526" width="2.1015625" style="3" customWidth="1"/>
    <col min="10527" max="10527" width="2.62890625" style="3" customWidth="1"/>
    <col min="10528" max="10528" width="1.734375" style="3" customWidth="1"/>
    <col min="10529" max="10566" width="2.62890625" style="3" customWidth="1"/>
    <col min="10567" max="10752" width="8.734375" style="3"/>
    <col min="10753" max="10778" width="2.62890625" style="3" customWidth="1"/>
    <col min="10779" max="10779" width="1.89453125" style="3" customWidth="1"/>
    <col min="10780" max="10780" width="2.3671875" style="3" customWidth="1"/>
    <col min="10781" max="10781" width="2.734375" style="3" customWidth="1"/>
    <col min="10782" max="10782" width="2.1015625" style="3" customWidth="1"/>
    <col min="10783" max="10783" width="2.62890625" style="3" customWidth="1"/>
    <col min="10784" max="10784" width="1.734375" style="3" customWidth="1"/>
    <col min="10785" max="10822" width="2.62890625" style="3" customWidth="1"/>
    <col min="10823" max="11008" width="8.734375" style="3"/>
    <col min="11009" max="11034" width="2.62890625" style="3" customWidth="1"/>
    <col min="11035" max="11035" width="1.89453125" style="3" customWidth="1"/>
    <col min="11036" max="11036" width="2.3671875" style="3" customWidth="1"/>
    <col min="11037" max="11037" width="2.734375" style="3" customWidth="1"/>
    <col min="11038" max="11038" width="2.1015625" style="3" customWidth="1"/>
    <col min="11039" max="11039" width="2.62890625" style="3" customWidth="1"/>
    <col min="11040" max="11040" width="1.734375" style="3" customWidth="1"/>
    <col min="11041" max="11078" width="2.62890625" style="3" customWidth="1"/>
    <col min="11079" max="11264" width="8.734375" style="3"/>
    <col min="11265" max="11290" width="2.62890625" style="3" customWidth="1"/>
    <col min="11291" max="11291" width="1.89453125" style="3" customWidth="1"/>
    <col min="11292" max="11292" width="2.3671875" style="3" customWidth="1"/>
    <col min="11293" max="11293" width="2.734375" style="3" customWidth="1"/>
    <col min="11294" max="11294" width="2.1015625" style="3" customWidth="1"/>
    <col min="11295" max="11295" width="2.62890625" style="3" customWidth="1"/>
    <col min="11296" max="11296" width="1.734375" style="3" customWidth="1"/>
    <col min="11297" max="11334" width="2.62890625" style="3" customWidth="1"/>
    <col min="11335" max="11520" width="8.734375" style="3"/>
    <col min="11521" max="11546" width="2.62890625" style="3" customWidth="1"/>
    <col min="11547" max="11547" width="1.89453125" style="3" customWidth="1"/>
    <col min="11548" max="11548" width="2.3671875" style="3" customWidth="1"/>
    <col min="11549" max="11549" width="2.734375" style="3" customWidth="1"/>
    <col min="11550" max="11550" width="2.1015625" style="3" customWidth="1"/>
    <col min="11551" max="11551" width="2.62890625" style="3" customWidth="1"/>
    <col min="11552" max="11552" width="1.734375" style="3" customWidth="1"/>
    <col min="11553" max="11590" width="2.62890625" style="3" customWidth="1"/>
    <col min="11591" max="11776" width="8.734375" style="3"/>
    <col min="11777" max="11802" width="2.62890625" style="3" customWidth="1"/>
    <col min="11803" max="11803" width="1.89453125" style="3" customWidth="1"/>
    <col min="11804" max="11804" width="2.3671875" style="3" customWidth="1"/>
    <col min="11805" max="11805" width="2.734375" style="3" customWidth="1"/>
    <col min="11806" max="11806" width="2.1015625" style="3" customWidth="1"/>
    <col min="11807" max="11807" width="2.62890625" style="3" customWidth="1"/>
    <col min="11808" max="11808" width="1.734375" style="3" customWidth="1"/>
    <col min="11809" max="11846" width="2.62890625" style="3" customWidth="1"/>
    <col min="11847" max="12032" width="8.734375" style="3"/>
    <col min="12033" max="12058" width="2.62890625" style="3" customWidth="1"/>
    <col min="12059" max="12059" width="1.89453125" style="3" customWidth="1"/>
    <col min="12060" max="12060" width="2.3671875" style="3" customWidth="1"/>
    <col min="12061" max="12061" width="2.734375" style="3" customWidth="1"/>
    <col min="12062" max="12062" width="2.1015625" style="3" customWidth="1"/>
    <col min="12063" max="12063" width="2.62890625" style="3" customWidth="1"/>
    <col min="12064" max="12064" width="1.734375" style="3" customWidth="1"/>
    <col min="12065" max="12102" width="2.62890625" style="3" customWidth="1"/>
    <col min="12103" max="12288" width="8.734375" style="3"/>
    <col min="12289" max="12314" width="2.62890625" style="3" customWidth="1"/>
    <col min="12315" max="12315" width="1.89453125" style="3" customWidth="1"/>
    <col min="12316" max="12316" width="2.3671875" style="3" customWidth="1"/>
    <col min="12317" max="12317" width="2.734375" style="3" customWidth="1"/>
    <col min="12318" max="12318" width="2.1015625" style="3" customWidth="1"/>
    <col min="12319" max="12319" width="2.62890625" style="3" customWidth="1"/>
    <col min="12320" max="12320" width="1.734375" style="3" customWidth="1"/>
    <col min="12321" max="12358" width="2.62890625" style="3" customWidth="1"/>
    <col min="12359" max="12544" width="8.734375" style="3"/>
    <col min="12545" max="12570" width="2.62890625" style="3" customWidth="1"/>
    <col min="12571" max="12571" width="1.89453125" style="3" customWidth="1"/>
    <col min="12572" max="12572" width="2.3671875" style="3" customWidth="1"/>
    <col min="12573" max="12573" width="2.734375" style="3" customWidth="1"/>
    <col min="12574" max="12574" width="2.1015625" style="3" customWidth="1"/>
    <col min="12575" max="12575" width="2.62890625" style="3" customWidth="1"/>
    <col min="12576" max="12576" width="1.734375" style="3" customWidth="1"/>
    <col min="12577" max="12614" width="2.62890625" style="3" customWidth="1"/>
    <col min="12615" max="12800" width="8.734375" style="3"/>
    <col min="12801" max="12826" width="2.62890625" style="3" customWidth="1"/>
    <col min="12827" max="12827" width="1.89453125" style="3" customWidth="1"/>
    <col min="12828" max="12828" width="2.3671875" style="3" customWidth="1"/>
    <col min="12829" max="12829" width="2.734375" style="3" customWidth="1"/>
    <col min="12830" max="12830" width="2.1015625" style="3" customWidth="1"/>
    <col min="12831" max="12831" width="2.62890625" style="3" customWidth="1"/>
    <col min="12832" max="12832" width="1.734375" style="3" customWidth="1"/>
    <col min="12833" max="12870" width="2.62890625" style="3" customWidth="1"/>
    <col min="12871" max="13056" width="8.734375" style="3"/>
    <col min="13057" max="13082" width="2.62890625" style="3" customWidth="1"/>
    <col min="13083" max="13083" width="1.89453125" style="3" customWidth="1"/>
    <col min="13084" max="13084" width="2.3671875" style="3" customWidth="1"/>
    <col min="13085" max="13085" width="2.734375" style="3" customWidth="1"/>
    <col min="13086" max="13086" width="2.1015625" style="3" customWidth="1"/>
    <col min="13087" max="13087" width="2.62890625" style="3" customWidth="1"/>
    <col min="13088" max="13088" width="1.734375" style="3" customWidth="1"/>
    <col min="13089" max="13126" width="2.62890625" style="3" customWidth="1"/>
    <col min="13127" max="13312" width="8.734375" style="3"/>
    <col min="13313" max="13338" width="2.62890625" style="3" customWidth="1"/>
    <col min="13339" max="13339" width="1.89453125" style="3" customWidth="1"/>
    <col min="13340" max="13340" width="2.3671875" style="3" customWidth="1"/>
    <col min="13341" max="13341" width="2.734375" style="3" customWidth="1"/>
    <col min="13342" max="13342" width="2.1015625" style="3" customWidth="1"/>
    <col min="13343" max="13343" width="2.62890625" style="3" customWidth="1"/>
    <col min="13344" max="13344" width="1.734375" style="3" customWidth="1"/>
    <col min="13345" max="13382" width="2.62890625" style="3" customWidth="1"/>
    <col min="13383" max="13568" width="8.734375" style="3"/>
    <col min="13569" max="13594" width="2.62890625" style="3" customWidth="1"/>
    <col min="13595" max="13595" width="1.89453125" style="3" customWidth="1"/>
    <col min="13596" max="13596" width="2.3671875" style="3" customWidth="1"/>
    <col min="13597" max="13597" width="2.734375" style="3" customWidth="1"/>
    <col min="13598" max="13598" width="2.1015625" style="3" customWidth="1"/>
    <col min="13599" max="13599" width="2.62890625" style="3" customWidth="1"/>
    <col min="13600" max="13600" width="1.734375" style="3" customWidth="1"/>
    <col min="13601" max="13638" width="2.62890625" style="3" customWidth="1"/>
    <col min="13639" max="13824" width="8.734375" style="3"/>
    <col min="13825" max="13850" width="2.62890625" style="3" customWidth="1"/>
    <col min="13851" max="13851" width="1.89453125" style="3" customWidth="1"/>
    <col min="13852" max="13852" width="2.3671875" style="3" customWidth="1"/>
    <col min="13853" max="13853" width="2.734375" style="3" customWidth="1"/>
    <col min="13854" max="13854" width="2.1015625" style="3" customWidth="1"/>
    <col min="13855" max="13855" width="2.62890625" style="3" customWidth="1"/>
    <col min="13856" max="13856" width="1.734375" style="3" customWidth="1"/>
    <col min="13857" max="13894" width="2.62890625" style="3" customWidth="1"/>
    <col min="13895" max="14080" width="8.734375" style="3"/>
    <col min="14081" max="14106" width="2.62890625" style="3" customWidth="1"/>
    <col min="14107" max="14107" width="1.89453125" style="3" customWidth="1"/>
    <col min="14108" max="14108" width="2.3671875" style="3" customWidth="1"/>
    <col min="14109" max="14109" width="2.734375" style="3" customWidth="1"/>
    <col min="14110" max="14110" width="2.1015625" style="3" customWidth="1"/>
    <col min="14111" max="14111" width="2.62890625" style="3" customWidth="1"/>
    <col min="14112" max="14112" width="1.734375" style="3" customWidth="1"/>
    <col min="14113" max="14150" width="2.62890625" style="3" customWidth="1"/>
    <col min="14151" max="14336" width="8.734375" style="3"/>
    <col min="14337" max="14362" width="2.62890625" style="3" customWidth="1"/>
    <col min="14363" max="14363" width="1.89453125" style="3" customWidth="1"/>
    <col min="14364" max="14364" width="2.3671875" style="3" customWidth="1"/>
    <col min="14365" max="14365" width="2.734375" style="3" customWidth="1"/>
    <col min="14366" max="14366" width="2.1015625" style="3" customWidth="1"/>
    <col min="14367" max="14367" width="2.62890625" style="3" customWidth="1"/>
    <col min="14368" max="14368" width="1.734375" style="3" customWidth="1"/>
    <col min="14369" max="14406" width="2.62890625" style="3" customWidth="1"/>
    <col min="14407" max="14592" width="8.734375" style="3"/>
    <col min="14593" max="14618" width="2.62890625" style="3" customWidth="1"/>
    <col min="14619" max="14619" width="1.89453125" style="3" customWidth="1"/>
    <col min="14620" max="14620" width="2.3671875" style="3" customWidth="1"/>
    <col min="14621" max="14621" width="2.734375" style="3" customWidth="1"/>
    <col min="14622" max="14622" width="2.1015625" style="3" customWidth="1"/>
    <col min="14623" max="14623" width="2.62890625" style="3" customWidth="1"/>
    <col min="14624" max="14624" width="1.734375" style="3" customWidth="1"/>
    <col min="14625" max="14662" width="2.62890625" style="3" customWidth="1"/>
    <col min="14663" max="14848" width="8.734375" style="3"/>
    <col min="14849" max="14874" width="2.62890625" style="3" customWidth="1"/>
    <col min="14875" max="14875" width="1.89453125" style="3" customWidth="1"/>
    <col min="14876" max="14876" width="2.3671875" style="3" customWidth="1"/>
    <col min="14877" max="14877" width="2.734375" style="3" customWidth="1"/>
    <col min="14878" max="14878" width="2.1015625" style="3" customWidth="1"/>
    <col min="14879" max="14879" width="2.62890625" style="3" customWidth="1"/>
    <col min="14880" max="14880" width="1.734375" style="3" customWidth="1"/>
    <col min="14881" max="14918" width="2.62890625" style="3" customWidth="1"/>
    <col min="14919" max="15104" width="8.734375" style="3"/>
    <col min="15105" max="15130" width="2.62890625" style="3" customWidth="1"/>
    <col min="15131" max="15131" width="1.89453125" style="3" customWidth="1"/>
    <col min="15132" max="15132" width="2.3671875" style="3" customWidth="1"/>
    <col min="15133" max="15133" width="2.734375" style="3" customWidth="1"/>
    <col min="15134" max="15134" width="2.1015625" style="3" customWidth="1"/>
    <col min="15135" max="15135" width="2.62890625" style="3" customWidth="1"/>
    <col min="15136" max="15136" width="1.734375" style="3" customWidth="1"/>
    <col min="15137" max="15174" width="2.62890625" style="3" customWidth="1"/>
    <col min="15175" max="15360" width="8.734375" style="3"/>
    <col min="15361" max="15386" width="2.62890625" style="3" customWidth="1"/>
    <col min="15387" max="15387" width="1.89453125" style="3" customWidth="1"/>
    <col min="15388" max="15388" width="2.3671875" style="3" customWidth="1"/>
    <col min="15389" max="15389" width="2.734375" style="3" customWidth="1"/>
    <col min="15390" max="15390" width="2.1015625" style="3" customWidth="1"/>
    <col min="15391" max="15391" width="2.62890625" style="3" customWidth="1"/>
    <col min="15392" max="15392" width="1.734375" style="3" customWidth="1"/>
    <col min="15393" max="15430" width="2.62890625" style="3" customWidth="1"/>
    <col min="15431" max="15616" width="8.734375" style="3"/>
    <col min="15617" max="15642" width="2.62890625" style="3" customWidth="1"/>
    <col min="15643" max="15643" width="1.89453125" style="3" customWidth="1"/>
    <col min="15644" max="15644" width="2.3671875" style="3" customWidth="1"/>
    <col min="15645" max="15645" width="2.734375" style="3" customWidth="1"/>
    <col min="15646" max="15646" width="2.1015625" style="3" customWidth="1"/>
    <col min="15647" max="15647" width="2.62890625" style="3" customWidth="1"/>
    <col min="15648" max="15648" width="1.734375" style="3" customWidth="1"/>
    <col min="15649" max="15686" width="2.62890625" style="3" customWidth="1"/>
    <col min="15687" max="15872" width="8.734375" style="3"/>
    <col min="15873" max="15898" width="2.62890625" style="3" customWidth="1"/>
    <col min="15899" max="15899" width="1.89453125" style="3" customWidth="1"/>
    <col min="15900" max="15900" width="2.3671875" style="3" customWidth="1"/>
    <col min="15901" max="15901" width="2.734375" style="3" customWidth="1"/>
    <col min="15902" max="15902" width="2.1015625" style="3" customWidth="1"/>
    <col min="15903" max="15903" width="2.62890625" style="3" customWidth="1"/>
    <col min="15904" max="15904" width="1.734375" style="3" customWidth="1"/>
    <col min="15905" max="15942" width="2.62890625" style="3" customWidth="1"/>
    <col min="15943" max="16128" width="8.734375" style="3"/>
    <col min="16129" max="16154" width="2.62890625" style="3" customWidth="1"/>
    <col min="16155" max="16155" width="1.89453125" style="3" customWidth="1"/>
    <col min="16156" max="16156" width="2.3671875" style="3" customWidth="1"/>
    <col min="16157" max="16157" width="2.734375" style="3" customWidth="1"/>
    <col min="16158" max="16158" width="2.1015625" style="3" customWidth="1"/>
    <col min="16159" max="16159" width="2.62890625" style="3" customWidth="1"/>
    <col min="16160" max="16160" width="1.734375" style="3" customWidth="1"/>
    <col min="16161" max="16198" width="2.62890625" style="3" customWidth="1"/>
    <col min="16199" max="16384" width="8.734375" style="3"/>
  </cols>
  <sheetData>
    <row r="1" spans="1:32" ht="22.5" customHeight="1" thickBot="1" x14ac:dyDescent="0.35">
      <c r="A1" s="357"/>
      <c r="B1" s="349"/>
      <c r="C1" s="349"/>
      <c r="D1" s="349"/>
      <c r="E1" s="349"/>
      <c r="F1" s="1"/>
      <c r="G1" s="1"/>
      <c r="H1" s="2"/>
      <c r="I1" s="2"/>
      <c r="J1" s="2"/>
      <c r="K1" s="2"/>
      <c r="L1" s="2"/>
      <c r="M1" s="2"/>
      <c r="N1" s="2"/>
      <c r="O1" s="2"/>
      <c r="P1" s="2"/>
      <c r="Q1" s="2"/>
      <c r="R1" s="2"/>
      <c r="S1" s="2"/>
      <c r="T1" s="2"/>
      <c r="U1" s="2"/>
      <c r="V1" s="2"/>
      <c r="W1" s="2"/>
      <c r="X1" s="358" t="s">
        <v>355</v>
      </c>
      <c r="Y1" s="358"/>
      <c r="Z1" s="358"/>
      <c r="AA1" s="358"/>
      <c r="AB1" s="358"/>
      <c r="AC1" s="358"/>
      <c r="AD1" s="358"/>
      <c r="AE1" s="358"/>
      <c r="AF1" s="358"/>
    </row>
    <row r="2" spans="1:32" ht="30" customHeight="1" thickBot="1" x14ac:dyDescent="0.35">
      <c r="A2" s="359" t="s">
        <v>0</v>
      </c>
      <c r="B2" s="360"/>
      <c r="C2" s="360"/>
      <c r="D2" s="360"/>
      <c r="E2" s="360"/>
      <c r="F2" s="360"/>
      <c r="G2" s="360"/>
      <c r="H2" s="360"/>
      <c r="I2" s="360"/>
      <c r="J2" s="360"/>
      <c r="K2" s="360"/>
      <c r="L2" s="360"/>
      <c r="M2" s="360"/>
      <c r="N2" s="360"/>
      <c r="O2" s="360"/>
      <c r="P2" s="360"/>
      <c r="Q2" s="360"/>
      <c r="R2" s="360"/>
      <c r="S2" s="360"/>
      <c r="T2" s="360"/>
      <c r="U2" s="360"/>
      <c r="V2" s="360"/>
      <c r="W2" s="360"/>
      <c r="X2" s="360"/>
      <c r="Y2" s="360"/>
      <c r="Z2" s="360"/>
      <c r="AA2" s="360"/>
      <c r="AB2" s="360"/>
      <c r="AC2" s="360"/>
      <c r="AD2" s="360"/>
      <c r="AE2" s="360"/>
      <c r="AF2" s="361"/>
    </row>
    <row r="3" spans="1:32" ht="9" customHeight="1" thickBot="1" x14ac:dyDescent="0.35">
      <c r="B3" s="4"/>
      <c r="C3" s="4"/>
      <c r="D3" s="4"/>
      <c r="E3" s="5"/>
      <c r="F3" s="6"/>
      <c r="G3" s="6"/>
      <c r="H3" s="6"/>
      <c r="I3" s="6"/>
      <c r="J3" s="6"/>
      <c r="K3" s="6"/>
      <c r="L3" s="6"/>
      <c r="M3" s="7"/>
      <c r="N3" s="7"/>
      <c r="O3" s="7"/>
      <c r="P3" s="7"/>
      <c r="Q3" s="7"/>
      <c r="R3" s="7"/>
      <c r="S3" s="7"/>
      <c r="T3" s="7"/>
      <c r="U3" s="7"/>
      <c r="V3" s="7"/>
      <c r="W3" s="7"/>
      <c r="X3" s="7"/>
      <c r="Y3" s="7"/>
      <c r="Z3" s="7"/>
      <c r="AA3" s="7"/>
      <c r="AB3" s="7"/>
      <c r="AC3" s="7"/>
      <c r="AD3" s="7"/>
      <c r="AE3" s="7"/>
      <c r="AF3" s="7"/>
    </row>
    <row r="4" spans="1:32" ht="39" customHeight="1" x14ac:dyDescent="0.45">
      <c r="A4" s="362" t="s">
        <v>1</v>
      </c>
      <c r="B4" s="363"/>
      <c r="C4" s="363"/>
      <c r="D4" s="363"/>
      <c r="E4" s="364"/>
      <c r="F4" s="8" t="s">
        <v>34</v>
      </c>
      <c r="G4" s="844" t="s">
        <v>331</v>
      </c>
      <c r="H4" s="844"/>
      <c r="I4" s="844"/>
      <c r="J4" s="844"/>
      <c r="K4" s="844"/>
      <c r="L4" s="844"/>
      <c r="M4" s="844"/>
      <c r="N4" s="844"/>
      <c r="O4" s="844"/>
      <c r="P4" s="844"/>
      <c r="Q4" s="844"/>
      <c r="R4" s="844"/>
      <c r="S4" s="844"/>
      <c r="T4" s="844"/>
      <c r="U4" s="844"/>
      <c r="V4" s="844"/>
      <c r="W4" s="844"/>
      <c r="X4" s="844"/>
      <c r="Y4" s="844"/>
      <c r="Z4" s="844"/>
      <c r="AA4" s="844"/>
      <c r="AB4" s="844"/>
      <c r="AC4" s="844"/>
      <c r="AD4" s="844"/>
      <c r="AE4" s="844"/>
      <c r="AF4" s="47"/>
    </row>
    <row r="5" spans="1:32" ht="21" customHeight="1" x14ac:dyDescent="0.3">
      <c r="A5" s="322" t="s">
        <v>2</v>
      </c>
      <c r="B5" s="323"/>
      <c r="C5" s="323"/>
      <c r="D5" s="323"/>
      <c r="E5" s="332"/>
      <c r="F5" s="294"/>
      <c r="G5" s="843" t="s">
        <v>306</v>
      </c>
      <c r="H5" s="843"/>
      <c r="I5" s="843"/>
      <c r="J5" s="843"/>
      <c r="K5" s="843"/>
      <c r="L5" s="843"/>
      <c r="M5" s="843"/>
      <c r="N5" s="843"/>
      <c r="O5" s="843"/>
      <c r="P5" s="843"/>
      <c r="Q5" s="843"/>
      <c r="R5" s="843"/>
      <c r="S5" s="843"/>
      <c r="T5" s="843"/>
      <c r="U5" s="843"/>
      <c r="V5" s="843"/>
      <c r="W5" s="843"/>
      <c r="X5" s="843"/>
      <c r="Y5" s="843"/>
      <c r="Z5" s="843"/>
      <c r="AA5" s="843"/>
      <c r="AB5" s="843"/>
      <c r="AC5" s="843"/>
      <c r="AD5" s="843"/>
      <c r="AE5" s="843"/>
      <c r="AF5" s="10"/>
    </row>
    <row r="6" spans="1:32" ht="21" customHeight="1" x14ac:dyDescent="0.3">
      <c r="A6" s="337" t="s">
        <v>3</v>
      </c>
      <c r="B6" s="338"/>
      <c r="C6" s="338"/>
      <c r="D6" s="338"/>
      <c r="E6" s="339"/>
      <c r="F6" s="823" t="s">
        <v>298</v>
      </c>
      <c r="G6" s="834"/>
      <c r="H6" s="834"/>
      <c r="I6" s="835"/>
      <c r="J6" s="296"/>
      <c r="K6" s="826" t="s">
        <v>391</v>
      </c>
      <c r="L6" s="826"/>
      <c r="M6" s="826"/>
      <c r="N6" s="826"/>
      <c r="O6" s="826"/>
      <c r="P6" s="826"/>
      <c r="Q6" s="826"/>
      <c r="R6" s="826"/>
      <c r="S6" s="826"/>
      <c r="T6" s="826"/>
      <c r="U6" s="826"/>
      <c r="V6" s="826"/>
      <c r="W6" s="826"/>
      <c r="X6" s="826"/>
      <c r="Y6" s="826"/>
      <c r="Z6" s="826"/>
      <c r="AA6" s="826"/>
      <c r="AB6" s="826"/>
      <c r="AC6" s="826"/>
      <c r="AD6" s="826"/>
      <c r="AE6" s="826"/>
      <c r="AF6" s="10"/>
    </row>
    <row r="7" spans="1:32" ht="21" customHeight="1" x14ac:dyDescent="0.3">
      <c r="A7" s="337" t="s">
        <v>6</v>
      </c>
      <c r="B7" s="338"/>
      <c r="C7" s="338"/>
      <c r="D7" s="338"/>
      <c r="E7" s="339"/>
      <c r="F7" s="295"/>
      <c r="G7" s="826"/>
      <c r="H7" s="826"/>
      <c r="I7" s="826"/>
      <c r="J7" s="826"/>
      <c r="K7" s="826"/>
      <c r="L7" s="826"/>
      <c r="M7" s="826"/>
      <c r="N7" s="826"/>
      <c r="O7" s="826"/>
      <c r="P7" s="826"/>
      <c r="Q7" s="826"/>
      <c r="R7" s="826"/>
      <c r="S7" s="826"/>
      <c r="T7" s="826"/>
      <c r="U7" s="826"/>
      <c r="V7" s="826"/>
      <c r="W7" s="826"/>
      <c r="X7" s="826"/>
      <c r="Y7" s="826"/>
      <c r="Z7" s="826"/>
      <c r="AA7" s="826"/>
      <c r="AB7" s="826"/>
      <c r="AC7" s="826"/>
      <c r="AD7" s="826"/>
      <c r="AE7" s="826"/>
      <c r="AF7" s="10"/>
    </row>
    <row r="8" spans="1:32" ht="21" customHeight="1" x14ac:dyDescent="0.3">
      <c r="A8" s="337" t="s">
        <v>7</v>
      </c>
      <c r="B8" s="338"/>
      <c r="C8" s="338"/>
      <c r="D8" s="338"/>
      <c r="E8" s="339"/>
      <c r="F8" s="823" t="s">
        <v>8</v>
      </c>
      <c r="G8" s="834"/>
      <c r="H8" s="834"/>
      <c r="I8" s="835"/>
      <c r="J8" s="296"/>
      <c r="K8" s="845">
        <v>493.74</v>
      </c>
      <c r="L8" s="845"/>
      <c r="M8" s="845"/>
      <c r="N8" s="845"/>
      <c r="O8" s="845"/>
      <c r="P8" s="297" t="s">
        <v>16</v>
      </c>
      <c r="Q8" s="841">
        <f>ROUNDDOWN(K8/3.305798,2)</f>
        <v>149.35</v>
      </c>
      <c r="R8" s="841"/>
      <c r="S8" s="841"/>
      <c r="T8" s="841"/>
      <c r="U8" s="841"/>
      <c r="V8" s="297"/>
      <c r="W8" s="842" t="s">
        <v>289</v>
      </c>
      <c r="X8" s="842"/>
      <c r="Y8" s="842"/>
      <c r="Z8" s="297"/>
      <c r="AA8" s="297"/>
      <c r="AB8" s="297"/>
      <c r="AC8" s="297"/>
      <c r="AD8" s="297"/>
      <c r="AE8" s="297"/>
      <c r="AF8" s="10"/>
    </row>
    <row r="9" spans="1:32" ht="21" customHeight="1" x14ac:dyDescent="0.3">
      <c r="A9" s="348"/>
      <c r="B9" s="349"/>
      <c r="C9" s="349"/>
      <c r="D9" s="349"/>
      <c r="E9" s="350"/>
      <c r="F9" s="823" t="s">
        <v>9</v>
      </c>
      <c r="G9" s="834"/>
      <c r="H9" s="834"/>
      <c r="I9" s="835"/>
      <c r="J9" s="297"/>
      <c r="K9" s="826" t="s">
        <v>10</v>
      </c>
      <c r="L9" s="826"/>
      <c r="M9" s="826"/>
      <c r="N9" s="826"/>
      <c r="O9" s="826"/>
      <c r="P9" s="826"/>
      <c r="Q9" s="826"/>
      <c r="R9" s="297"/>
      <c r="S9" s="838" t="s">
        <v>11</v>
      </c>
      <c r="T9" s="834"/>
      <c r="U9" s="834"/>
      <c r="V9" s="835"/>
      <c r="W9" s="298"/>
      <c r="X9" s="826" t="s">
        <v>12</v>
      </c>
      <c r="Y9" s="826"/>
      <c r="Z9" s="826"/>
      <c r="AA9" s="826"/>
      <c r="AB9" s="826"/>
      <c r="AC9" s="826"/>
      <c r="AD9" s="826"/>
      <c r="AE9" s="826"/>
      <c r="AF9" s="10"/>
    </row>
    <row r="10" spans="1:32" ht="21" customHeight="1" x14ac:dyDescent="0.3">
      <c r="A10" s="348"/>
      <c r="B10" s="349"/>
      <c r="C10" s="349"/>
      <c r="D10" s="349"/>
      <c r="E10" s="350"/>
      <c r="F10" s="829" t="s">
        <v>13</v>
      </c>
      <c r="G10" s="830"/>
      <c r="H10" s="830"/>
      <c r="I10" s="831"/>
      <c r="J10" s="296"/>
      <c r="K10" s="826" t="s">
        <v>392</v>
      </c>
      <c r="L10" s="826"/>
      <c r="M10" s="826"/>
      <c r="N10" s="826"/>
      <c r="O10" s="826"/>
      <c r="P10" s="826"/>
      <c r="Q10" s="826"/>
      <c r="R10" s="826"/>
      <c r="S10" s="826"/>
      <c r="T10" s="826"/>
      <c r="U10" s="826"/>
      <c r="V10" s="826"/>
      <c r="W10" s="826"/>
      <c r="X10" s="826"/>
      <c r="Y10" s="826"/>
      <c r="Z10" s="826"/>
      <c r="AA10" s="826"/>
      <c r="AB10" s="826"/>
      <c r="AC10" s="826"/>
      <c r="AD10" s="826"/>
      <c r="AE10" s="826"/>
      <c r="AF10" s="10"/>
    </row>
    <row r="11" spans="1:32" ht="21" customHeight="1" x14ac:dyDescent="0.3">
      <c r="A11" s="18"/>
      <c r="B11" s="19"/>
      <c r="C11" s="19"/>
      <c r="D11" s="19"/>
      <c r="E11" s="20"/>
      <c r="F11" s="354"/>
      <c r="G11" s="355"/>
      <c r="H11" s="355"/>
      <c r="I11" s="832"/>
      <c r="J11" s="300"/>
      <c r="K11" s="826" t="s">
        <v>393</v>
      </c>
      <c r="L11" s="826"/>
      <c r="M11" s="826"/>
      <c r="N11" s="826"/>
      <c r="O11" s="826"/>
      <c r="P11" s="826"/>
      <c r="Q11" s="826"/>
      <c r="R11" s="826"/>
      <c r="S11" s="826"/>
      <c r="T11" s="826"/>
      <c r="U11" s="826"/>
      <c r="V11" s="826"/>
      <c r="W11" s="826"/>
      <c r="X11" s="826"/>
      <c r="Y11" s="826"/>
      <c r="Z11" s="826"/>
      <c r="AA11" s="826"/>
      <c r="AB11" s="826"/>
      <c r="AC11" s="826"/>
      <c r="AD11" s="826"/>
      <c r="AE11" s="826"/>
      <c r="AF11" s="22"/>
    </row>
    <row r="12" spans="1:32" ht="21" customHeight="1" x14ac:dyDescent="0.3">
      <c r="A12" s="337" t="s">
        <v>17</v>
      </c>
      <c r="B12" s="338"/>
      <c r="C12" s="338"/>
      <c r="D12" s="338"/>
      <c r="E12" s="339"/>
      <c r="F12" s="823" t="s">
        <v>18</v>
      </c>
      <c r="G12" s="834"/>
      <c r="H12" s="834"/>
      <c r="I12" s="835"/>
      <c r="J12" s="297"/>
      <c r="K12" s="826" t="s">
        <v>388</v>
      </c>
      <c r="L12" s="826"/>
      <c r="M12" s="826"/>
      <c r="N12" s="826"/>
      <c r="O12" s="826"/>
      <c r="P12" s="826"/>
      <c r="Q12" s="826"/>
      <c r="R12" s="826"/>
      <c r="S12" s="826"/>
      <c r="T12" s="826"/>
      <c r="U12" s="826"/>
      <c r="V12" s="826"/>
      <c r="W12" s="826"/>
      <c r="X12" s="826"/>
      <c r="Y12" s="826"/>
      <c r="Z12" s="826"/>
      <c r="AA12" s="826"/>
      <c r="AB12" s="826"/>
      <c r="AC12" s="826"/>
      <c r="AD12" s="826"/>
      <c r="AE12" s="826"/>
      <c r="AF12" s="10"/>
    </row>
    <row r="13" spans="1:32" ht="21" customHeight="1" x14ac:dyDescent="0.3">
      <c r="A13" s="340"/>
      <c r="B13" s="341"/>
      <c r="C13" s="341"/>
      <c r="D13" s="341"/>
      <c r="E13" s="342"/>
      <c r="F13" s="829" t="s">
        <v>20</v>
      </c>
      <c r="G13" s="830"/>
      <c r="H13" s="830"/>
      <c r="I13" s="831"/>
      <c r="J13" s="299"/>
      <c r="K13" s="297" t="s">
        <v>394</v>
      </c>
      <c r="L13" s="297"/>
      <c r="M13" s="297"/>
      <c r="N13" s="297"/>
      <c r="O13" s="297"/>
      <c r="P13" s="301"/>
      <c r="Q13" s="301"/>
      <c r="R13" s="301"/>
      <c r="S13" s="301"/>
      <c r="T13" s="301"/>
      <c r="U13" s="301"/>
      <c r="V13" s="301"/>
      <c r="W13" s="301"/>
      <c r="X13" s="301"/>
      <c r="Y13" s="301"/>
      <c r="Z13" s="301"/>
      <c r="AA13" s="301"/>
      <c r="AB13" s="301"/>
      <c r="AC13" s="301"/>
      <c r="AD13" s="301"/>
      <c r="AE13" s="301"/>
      <c r="AF13" s="17"/>
    </row>
    <row r="14" spans="1:32" ht="21" customHeight="1" x14ac:dyDescent="0.3">
      <c r="A14" s="340"/>
      <c r="B14" s="341"/>
      <c r="C14" s="341"/>
      <c r="D14" s="341"/>
      <c r="E14" s="342"/>
      <c r="F14" s="823" t="s">
        <v>21</v>
      </c>
      <c r="G14" s="834"/>
      <c r="H14" s="834"/>
      <c r="I14" s="835"/>
      <c r="J14" s="302"/>
      <c r="K14" s="836">
        <v>0.6</v>
      </c>
      <c r="L14" s="836"/>
      <c r="M14" s="836"/>
      <c r="N14" s="837"/>
      <c r="O14" s="837"/>
      <c r="P14" s="837"/>
      <c r="Q14" s="837"/>
      <c r="R14" s="837"/>
      <c r="S14" s="838" t="s">
        <v>22</v>
      </c>
      <c r="T14" s="834"/>
      <c r="U14" s="834"/>
      <c r="V14" s="835"/>
      <c r="W14" s="302"/>
      <c r="X14" s="839">
        <v>2</v>
      </c>
      <c r="Y14" s="839"/>
      <c r="Z14" s="839"/>
      <c r="AA14" s="297"/>
      <c r="AB14" s="839"/>
      <c r="AC14" s="839"/>
      <c r="AD14" s="839"/>
      <c r="AE14" s="297"/>
      <c r="AF14" s="10"/>
    </row>
    <row r="15" spans="1:32" ht="21" customHeight="1" x14ac:dyDescent="0.3">
      <c r="A15" s="340"/>
      <c r="B15" s="341"/>
      <c r="C15" s="341"/>
      <c r="D15" s="341"/>
      <c r="E15" s="342"/>
      <c r="F15" s="823" t="s">
        <v>23</v>
      </c>
      <c r="G15" s="834"/>
      <c r="H15" s="834"/>
      <c r="I15" s="835"/>
      <c r="J15" s="303"/>
      <c r="K15" s="840"/>
      <c r="L15" s="840"/>
      <c r="M15" s="840"/>
      <c r="N15" s="840"/>
      <c r="O15" s="840"/>
      <c r="P15" s="304"/>
      <c r="Q15" s="304"/>
      <c r="R15" s="304"/>
      <c r="S15" s="297"/>
      <c r="T15" s="297"/>
      <c r="U15" s="297"/>
      <c r="V15" s="297"/>
      <c r="W15" s="297"/>
      <c r="X15" s="297"/>
      <c r="Y15" s="297"/>
      <c r="Z15" s="297"/>
      <c r="AA15" s="297"/>
      <c r="AB15" s="297"/>
      <c r="AC15" s="297"/>
      <c r="AD15" s="297"/>
      <c r="AE15" s="297"/>
      <c r="AF15" s="10"/>
    </row>
    <row r="16" spans="1:32" ht="21" customHeight="1" x14ac:dyDescent="0.3">
      <c r="A16" s="343"/>
      <c r="B16" s="344"/>
      <c r="C16" s="344"/>
      <c r="D16" s="344"/>
      <c r="E16" s="345"/>
      <c r="F16" s="823" t="s">
        <v>24</v>
      </c>
      <c r="G16" s="824"/>
      <c r="H16" s="824"/>
      <c r="I16" s="825"/>
      <c r="J16" s="302"/>
      <c r="K16" s="305"/>
      <c r="L16" s="306"/>
      <c r="M16" s="306"/>
      <c r="N16" s="304"/>
      <c r="O16" s="304"/>
      <c r="P16" s="304"/>
      <c r="Q16" s="304"/>
      <c r="R16" s="304"/>
      <c r="S16" s="297"/>
      <c r="T16" s="297"/>
      <c r="U16" s="297"/>
      <c r="V16" s="297"/>
      <c r="W16" s="297"/>
      <c r="X16" s="297"/>
      <c r="Y16" s="297"/>
      <c r="Z16" s="297"/>
      <c r="AA16" s="297"/>
      <c r="AB16" s="297"/>
      <c r="AC16" s="297"/>
      <c r="AD16" s="297"/>
      <c r="AE16" s="297"/>
      <c r="AF16" s="10"/>
    </row>
    <row r="17" spans="1:34" ht="21" customHeight="1" x14ac:dyDescent="0.3">
      <c r="A17" s="322" t="s">
        <v>296</v>
      </c>
      <c r="B17" s="323"/>
      <c r="C17" s="323"/>
      <c r="D17" s="323"/>
      <c r="E17" s="332"/>
      <c r="F17" s="307" t="s">
        <v>26</v>
      </c>
      <c r="G17" s="826"/>
      <c r="H17" s="826"/>
      <c r="I17" s="826"/>
      <c r="J17" s="826"/>
      <c r="K17" s="826"/>
      <c r="L17" s="826"/>
      <c r="M17" s="826"/>
      <c r="N17" s="826"/>
      <c r="O17" s="826"/>
      <c r="P17" s="827"/>
      <c r="Q17" s="827"/>
      <c r="R17" s="827"/>
      <c r="S17" s="827"/>
      <c r="T17" s="827"/>
      <c r="U17" s="827"/>
      <c r="V17" s="827"/>
      <c r="W17" s="827"/>
      <c r="X17" s="827"/>
      <c r="Y17" s="827"/>
      <c r="Z17" s="827"/>
      <c r="AA17" s="827"/>
      <c r="AB17" s="827"/>
      <c r="AC17" s="827"/>
      <c r="AD17" s="827"/>
      <c r="AE17" s="827"/>
      <c r="AF17" s="27"/>
    </row>
    <row r="18" spans="1:34" ht="21" customHeight="1" x14ac:dyDescent="0.3">
      <c r="A18" s="337" t="s">
        <v>327</v>
      </c>
      <c r="B18" s="338"/>
      <c r="C18" s="338"/>
      <c r="D18" s="338"/>
      <c r="E18" s="339"/>
      <c r="F18" s="823" t="s">
        <v>328</v>
      </c>
      <c r="G18" s="834"/>
      <c r="H18" s="834"/>
      <c r="I18" s="835"/>
      <c r="J18" s="850"/>
      <c r="K18" s="826"/>
      <c r="L18" s="826"/>
      <c r="M18" s="826"/>
      <c r="N18" s="826"/>
      <c r="O18" s="826"/>
      <c r="P18" s="826"/>
      <c r="Q18" s="826"/>
      <c r="R18" s="826"/>
      <c r="S18" s="826"/>
      <c r="T18" s="826"/>
      <c r="U18" s="826"/>
      <c r="V18" s="826"/>
      <c r="W18" s="826"/>
      <c r="X18" s="826"/>
      <c r="Y18" s="826"/>
      <c r="Z18" s="826"/>
      <c r="AA18" s="826"/>
      <c r="AB18" s="826"/>
      <c r="AC18" s="826"/>
      <c r="AD18" s="826"/>
      <c r="AE18" s="826"/>
      <c r="AF18" s="851"/>
    </row>
    <row r="19" spans="1:34" ht="21" customHeight="1" x14ac:dyDescent="0.3">
      <c r="A19" s="847"/>
      <c r="B19" s="848"/>
      <c r="C19" s="848"/>
      <c r="D19" s="848"/>
      <c r="E19" s="849"/>
      <c r="F19" s="823" t="s">
        <v>359</v>
      </c>
      <c r="G19" s="834"/>
      <c r="H19" s="834"/>
      <c r="I19" s="835"/>
      <c r="J19" s="297"/>
      <c r="K19" s="297"/>
      <c r="L19" s="297"/>
      <c r="M19" s="297"/>
      <c r="N19" s="297"/>
      <c r="O19" s="297"/>
      <c r="P19" s="297"/>
      <c r="Q19" s="297"/>
      <c r="R19" s="297"/>
      <c r="S19" s="838"/>
      <c r="T19" s="834"/>
      <c r="U19" s="834"/>
      <c r="V19" s="835"/>
      <c r="W19" s="297"/>
      <c r="X19" s="297"/>
      <c r="Y19" s="297"/>
      <c r="Z19" s="297"/>
      <c r="AA19" s="297"/>
      <c r="AB19" s="297"/>
      <c r="AC19" s="297"/>
      <c r="AD19" s="297"/>
      <c r="AE19" s="297"/>
      <c r="AF19" s="10"/>
    </row>
    <row r="20" spans="1:34" ht="21" customHeight="1" x14ac:dyDescent="0.3">
      <c r="A20" s="322" t="s">
        <v>329</v>
      </c>
      <c r="B20" s="323"/>
      <c r="C20" s="323"/>
      <c r="D20" s="323"/>
      <c r="E20" s="332"/>
      <c r="F20" s="294"/>
      <c r="G20" s="828" t="s">
        <v>331</v>
      </c>
      <c r="H20" s="828"/>
      <c r="I20" s="828"/>
      <c r="J20" s="308"/>
      <c r="K20" s="308"/>
      <c r="L20" s="828"/>
      <c r="M20" s="828"/>
      <c r="N20" s="828"/>
      <c r="O20" s="828"/>
      <c r="P20" s="828"/>
      <c r="Q20" s="828"/>
      <c r="R20" s="828"/>
      <c r="S20" s="838" t="s">
        <v>30</v>
      </c>
      <c r="T20" s="834"/>
      <c r="U20" s="834"/>
      <c r="V20" s="835"/>
      <c r="W20" s="308"/>
      <c r="X20" s="308" t="s">
        <v>330</v>
      </c>
      <c r="Y20" s="308"/>
      <c r="Z20" s="308"/>
      <c r="AA20" s="308"/>
      <c r="AB20" s="308"/>
      <c r="AC20" s="308"/>
      <c r="AD20" s="308"/>
      <c r="AE20" s="308"/>
      <c r="AF20" s="10"/>
      <c r="AH20" s="28" t="s">
        <v>35</v>
      </c>
    </row>
    <row r="21" spans="1:34" ht="21" customHeight="1" x14ac:dyDescent="0.3">
      <c r="A21" s="18"/>
      <c r="B21" s="19"/>
      <c r="C21" s="19" t="s">
        <v>269</v>
      </c>
      <c r="D21" s="19"/>
      <c r="E21" s="20"/>
      <c r="F21" s="329" t="s">
        <v>395</v>
      </c>
      <c r="G21" s="330"/>
      <c r="H21" s="330"/>
      <c r="I21" s="330"/>
      <c r="J21" s="330"/>
      <c r="K21" s="330"/>
      <c r="L21" s="330"/>
      <c r="M21" s="330"/>
      <c r="N21" s="330"/>
      <c r="O21" s="330"/>
      <c r="P21" s="330"/>
      <c r="Q21" s="330"/>
      <c r="R21" s="330"/>
      <c r="S21" s="330"/>
      <c r="T21" s="330"/>
      <c r="U21" s="330"/>
      <c r="V21" s="330"/>
      <c r="W21" s="330"/>
      <c r="X21" s="330"/>
      <c r="Y21" s="330"/>
      <c r="Z21" s="330"/>
      <c r="AA21" s="330"/>
      <c r="AB21" s="330"/>
      <c r="AC21" s="330"/>
      <c r="AD21" s="330"/>
      <c r="AE21" s="330"/>
      <c r="AF21" s="331"/>
    </row>
    <row r="22" spans="1:34" ht="21" customHeight="1" x14ac:dyDescent="0.3">
      <c r="A22" s="18"/>
      <c r="B22" s="19"/>
      <c r="C22" s="19"/>
      <c r="D22" s="19"/>
      <c r="E22" s="20"/>
      <c r="F22" s="329"/>
      <c r="G22" s="330"/>
      <c r="H22" s="330"/>
      <c r="I22" s="330"/>
      <c r="J22" s="330"/>
      <c r="K22" s="330"/>
      <c r="L22" s="330"/>
      <c r="M22" s="330"/>
      <c r="N22" s="330"/>
      <c r="O22" s="330"/>
      <c r="P22" s="330"/>
      <c r="Q22" s="330"/>
      <c r="R22" s="330"/>
      <c r="S22" s="330"/>
      <c r="T22" s="330"/>
      <c r="U22" s="330"/>
      <c r="V22" s="330"/>
      <c r="W22" s="330"/>
      <c r="X22" s="330"/>
      <c r="Y22" s="330"/>
      <c r="Z22" s="330"/>
      <c r="AA22" s="330"/>
      <c r="AB22" s="330"/>
      <c r="AC22" s="330"/>
      <c r="AD22" s="330"/>
      <c r="AE22" s="330"/>
      <c r="AF22" s="331"/>
    </row>
    <row r="23" spans="1:34" ht="21" customHeight="1" thickBot="1" x14ac:dyDescent="0.35">
      <c r="A23" s="29"/>
      <c r="B23" s="30"/>
      <c r="C23" s="30"/>
      <c r="D23" s="30"/>
      <c r="E23" s="31"/>
      <c r="F23" s="329"/>
      <c r="G23" s="330"/>
      <c r="H23" s="330"/>
      <c r="I23" s="330"/>
      <c r="J23" s="330"/>
      <c r="K23" s="330"/>
      <c r="L23" s="330"/>
      <c r="M23" s="330"/>
      <c r="N23" s="330"/>
      <c r="O23" s="330"/>
      <c r="P23" s="330"/>
      <c r="Q23" s="330"/>
      <c r="R23" s="330"/>
      <c r="S23" s="330"/>
      <c r="T23" s="330"/>
      <c r="U23" s="330"/>
      <c r="V23" s="330"/>
      <c r="W23" s="330"/>
      <c r="X23" s="330"/>
      <c r="Y23" s="330"/>
      <c r="Z23" s="330"/>
      <c r="AA23" s="330"/>
      <c r="AB23" s="330"/>
      <c r="AC23" s="330"/>
      <c r="AD23" s="330"/>
      <c r="AE23" s="330"/>
      <c r="AF23" s="331"/>
    </row>
    <row r="24" spans="1:34" ht="13.5" customHeight="1" thickBot="1" x14ac:dyDescent="0.35">
      <c r="A24" s="34"/>
      <c r="B24" s="34"/>
      <c r="C24" s="34"/>
      <c r="D24" s="34"/>
      <c r="E24" s="34"/>
      <c r="F24" s="5"/>
      <c r="G24" s="35"/>
      <c r="H24" s="35"/>
      <c r="I24" s="35"/>
      <c r="J24" s="35"/>
      <c r="K24" s="35"/>
      <c r="L24" s="35"/>
      <c r="M24" s="35"/>
      <c r="N24" s="35"/>
      <c r="O24" s="35"/>
      <c r="P24" s="35"/>
      <c r="Q24" s="35"/>
      <c r="R24" s="35"/>
      <c r="S24" s="35"/>
      <c r="T24" s="35"/>
      <c r="U24" s="35"/>
      <c r="V24" s="35"/>
      <c r="W24" s="35"/>
      <c r="X24" s="35"/>
      <c r="Y24" s="35"/>
      <c r="Z24" s="35"/>
      <c r="AA24" s="35"/>
      <c r="AB24" s="35"/>
      <c r="AC24" s="35"/>
      <c r="AD24" s="35"/>
      <c r="AE24" s="35"/>
      <c r="AF24" s="5"/>
    </row>
    <row r="25" spans="1:34" ht="31.5" customHeight="1" x14ac:dyDescent="0.3">
      <c r="A25" s="36"/>
      <c r="B25" s="37"/>
      <c r="C25" s="37"/>
      <c r="D25" s="37"/>
      <c r="E25" s="37"/>
      <c r="F25" s="318"/>
      <c r="G25" s="318"/>
      <c r="H25" s="318"/>
      <c r="I25" s="318"/>
      <c r="J25" s="318"/>
      <c r="K25" s="318"/>
      <c r="L25" s="318"/>
      <c r="M25" s="318"/>
      <c r="N25" s="318"/>
      <c r="O25" s="318"/>
      <c r="P25" s="318"/>
      <c r="Q25" s="318"/>
      <c r="R25" s="318"/>
      <c r="S25" s="318"/>
      <c r="T25" s="318"/>
      <c r="U25" s="318"/>
      <c r="V25" s="37"/>
      <c r="W25" s="37"/>
      <c r="X25" s="37"/>
      <c r="Y25" s="37"/>
      <c r="Z25" s="37"/>
      <c r="AA25" s="37"/>
      <c r="AB25" s="37"/>
      <c r="AC25" s="37"/>
      <c r="AD25" s="37"/>
      <c r="AE25" s="37"/>
      <c r="AF25" s="38"/>
    </row>
    <row r="26" spans="1:34" ht="31.5" customHeight="1" x14ac:dyDescent="0.3">
      <c r="A26" s="39"/>
      <c r="B26" s="40"/>
      <c r="C26" s="40"/>
      <c r="D26" s="40"/>
      <c r="E26" s="40"/>
      <c r="F26" s="319"/>
      <c r="G26" s="319"/>
      <c r="H26" s="319"/>
      <c r="I26" s="319"/>
      <c r="J26" s="319"/>
      <c r="K26" s="319"/>
      <c r="L26" s="319"/>
      <c r="M26" s="319"/>
      <c r="N26" s="319"/>
      <c r="O26" s="319"/>
      <c r="P26" s="319"/>
      <c r="Q26" s="319"/>
      <c r="R26" s="319"/>
      <c r="S26" s="319"/>
      <c r="T26" s="319"/>
      <c r="U26" s="319"/>
      <c r="V26" s="2"/>
      <c r="W26" s="2"/>
      <c r="X26" s="2"/>
      <c r="Y26" s="2"/>
      <c r="Z26" s="2"/>
      <c r="AA26" s="2"/>
      <c r="AB26" s="2"/>
      <c r="AC26" s="2"/>
      <c r="AD26" s="2"/>
      <c r="AE26" s="2"/>
      <c r="AF26" s="41"/>
    </row>
    <row r="27" spans="1:34" ht="37.5" customHeight="1" thickBot="1" x14ac:dyDescent="0.35">
      <c r="A27" s="42"/>
      <c r="B27" s="43"/>
      <c r="C27" s="43"/>
      <c r="D27" s="43"/>
      <c r="E27" s="43"/>
      <c r="F27" s="43"/>
      <c r="G27" s="43"/>
      <c r="H27" s="43"/>
      <c r="I27" s="43"/>
      <c r="J27" s="43"/>
      <c r="K27" s="43"/>
      <c r="L27" s="43"/>
      <c r="M27" s="43"/>
      <c r="N27" s="43"/>
      <c r="O27" s="43"/>
      <c r="P27" s="43"/>
      <c r="Q27" s="43"/>
      <c r="R27" s="43"/>
      <c r="S27" s="43"/>
      <c r="T27" s="43"/>
      <c r="U27" s="43"/>
      <c r="V27" s="44"/>
      <c r="W27" s="44"/>
      <c r="X27" s="44"/>
      <c r="Y27" s="44"/>
      <c r="Z27" s="44"/>
      <c r="AA27" s="44"/>
      <c r="AB27" s="44"/>
      <c r="AC27" s="44"/>
      <c r="AD27" s="45"/>
      <c r="AE27" s="44"/>
      <c r="AF27" s="33"/>
    </row>
    <row r="28" spans="1:34" ht="20.25" customHeight="1" x14ac:dyDescent="0.3">
      <c r="A28" s="2"/>
      <c r="B28" s="2"/>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46"/>
    </row>
  </sheetData>
  <mergeCells count="52">
    <mergeCell ref="F23:AF23"/>
    <mergeCell ref="F25:U26"/>
    <mergeCell ref="A20:E20"/>
    <mergeCell ref="G20:I20"/>
    <mergeCell ref="L20:R20"/>
    <mergeCell ref="S20:V20"/>
    <mergeCell ref="F21:AF21"/>
    <mergeCell ref="F22:AF22"/>
    <mergeCell ref="F15:I15"/>
    <mergeCell ref="K15:O15"/>
    <mergeCell ref="F16:I16"/>
    <mergeCell ref="A17:E17"/>
    <mergeCell ref="G17:AE17"/>
    <mergeCell ref="A12:E16"/>
    <mergeCell ref="F12:I12"/>
    <mergeCell ref="K12:AE12"/>
    <mergeCell ref="F13:I13"/>
    <mergeCell ref="F14:I14"/>
    <mergeCell ref="K14:M14"/>
    <mergeCell ref="N14:R14"/>
    <mergeCell ref="S14:V14"/>
    <mergeCell ref="X14:Z14"/>
    <mergeCell ref="AB14:AD14"/>
    <mergeCell ref="A18:E19"/>
    <mergeCell ref="F18:I18"/>
    <mergeCell ref="J18:AF18"/>
    <mergeCell ref="F19:I19"/>
    <mergeCell ref="S19:V19"/>
    <mergeCell ref="A6:E6"/>
    <mergeCell ref="F6:I6"/>
    <mergeCell ref="K6:AE6"/>
    <mergeCell ref="A7:E7"/>
    <mergeCell ref="G7:AE7"/>
    <mergeCell ref="A8:E10"/>
    <mergeCell ref="F8:I8"/>
    <mergeCell ref="K8:O8"/>
    <mergeCell ref="Q8:U8"/>
    <mergeCell ref="W8:Y8"/>
    <mergeCell ref="F9:I9"/>
    <mergeCell ref="K9:Q9"/>
    <mergeCell ref="S9:V9"/>
    <mergeCell ref="X9:AE9"/>
    <mergeCell ref="F10:I11"/>
    <mergeCell ref="K10:AE10"/>
    <mergeCell ref="K11:AE11"/>
    <mergeCell ref="A5:E5"/>
    <mergeCell ref="G5:AE5"/>
    <mergeCell ref="A1:E1"/>
    <mergeCell ref="X1:AF1"/>
    <mergeCell ref="A2:AF2"/>
    <mergeCell ref="A4:E4"/>
    <mergeCell ref="G4:AE4"/>
  </mergeCells>
  <phoneticPr fontId="1"/>
  <dataValidations count="3">
    <dataValidation type="list" allowBlank="1" showInputMessage="1" showErrorMessage="1" sqref="K983045:S983045 JG983045:JO983045 TC983045:TK983045 ACY983045:ADG983045 AMU983045:ANC983045 AWQ983045:AWY983045 BGM983045:BGU983045 BQI983045:BQQ983045 CAE983045:CAM983045 CKA983045:CKI983045 CTW983045:CUE983045 DDS983045:DEA983045 DNO983045:DNW983045 DXK983045:DXS983045 EHG983045:EHO983045 ERC983045:ERK983045 FAY983045:FBG983045 FKU983045:FLC983045 FUQ983045:FUY983045 GEM983045:GEU983045 GOI983045:GOQ983045 GYE983045:GYM983045 HIA983045:HII983045 HRW983045:HSE983045 IBS983045:ICA983045 ILO983045:ILW983045 IVK983045:IVS983045 JFG983045:JFO983045 JPC983045:JPK983045 JYY983045:JZG983045 KIU983045:KJC983045 KSQ983045:KSY983045 LCM983045:LCU983045 LMI983045:LMQ983045 LWE983045:LWM983045 MGA983045:MGI983045 MPW983045:MQE983045 MZS983045:NAA983045 NJO983045:NJW983045 NTK983045:NTS983045 ODG983045:ODO983045 ONC983045:ONK983045 OWY983045:OXG983045 PGU983045:PHC983045 PQQ983045:PQY983045 QAM983045:QAU983045 QKI983045:QKQ983045 QUE983045:QUM983045 REA983045:REI983045 RNW983045:ROE983045 RXS983045:RYA983045 SHO983045:SHW983045 SRK983045:SRS983045 TBG983045:TBO983045 TLC983045:TLK983045 TUY983045:TVG983045 UEU983045:UFC983045 UOQ983045:UOY983045 UYM983045:UYU983045 VII983045:VIQ983045 VSE983045:VSM983045 WCA983045:WCI983045 WLW983045:WME983045 WVS983045:WWA983045 K65541:S65541 JG65541:JO65541 TC65541:TK65541 ACY65541:ADG65541 AMU65541:ANC65541 AWQ65541:AWY65541 BGM65541:BGU65541 BQI65541:BQQ65541 CAE65541:CAM65541 CKA65541:CKI65541 CTW65541:CUE65541 DDS65541:DEA65541 DNO65541:DNW65541 DXK65541:DXS65541 EHG65541:EHO65541 ERC65541:ERK65541 FAY65541:FBG65541 FKU65541:FLC65541 FUQ65541:FUY65541 GEM65541:GEU65541 GOI65541:GOQ65541 GYE65541:GYM65541 HIA65541:HII65541 HRW65541:HSE65541 IBS65541:ICA65541 ILO65541:ILW65541 IVK65541:IVS65541 JFG65541:JFO65541 JPC65541:JPK65541 JYY65541:JZG65541 KIU65541:KJC65541 KSQ65541:KSY65541 LCM65541:LCU65541 LMI65541:LMQ65541 LWE65541:LWM65541 MGA65541:MGI65541 MPW65541:MQE65541 MZS65541:NAA65541 NJO65541:NJW65541 NTK65541:NTS65541 ODG65541:ODO65541 ONC65541:ONK65541 OWY65541:OXG65541 PGU65541:PHC65541 PQQ65541:PQY65541 QAM65541:QAU65541 QKI65541:QKQ65541 QUE65541:QUM65541 REA65541:REI65541 RNW65541:ROE65541 RXS65541:RYA65541 SHO65541:SHW65541 SRK65541:SRS65541 TBG65541:TBO65541 TLC65541:TLK65541 TUY65541:TVG65541 UEU65541:UFC65541 UOQ65541:UOY65541 UYM65541:UYU65541 VII65541:VIQ65541 VSE65541:VSM65541 WCA65541:WCI65541 WLW65541:WME65541 WVS65541:WWA65541 K131077:S131077 JG131077:JO131077 TC131077:TK131077 ACY131077:ADG131077 AMU131077:ANC131077 AWQ131077:AWY131077 BGM131077:BGU131077 BQI131077:BQQ131077 CAE131077:CAM131077 CKA131077:CKI131077 CTW131077:CUE131077 DDS131077:DEA131077 DNO131077:DNW131077 DXK131077:DXS131077 EHG131077:EHO131077 ERC131077:ERK131077 FAY131077:FBG131077 FKU131077:FLC131077 FUQ131077:FUY131077 GEM131077:GEU131077 GOI131077:GOQ131077 GYE131077:GYM131077 HIA131077:HII131077 HRW131077:HSE131077 IBS131077:ICA131077 ILO131077:ILW131077 IVK131077:IVS131077 JFG131077:JFO131077 JPC131077:JPK131077 JYY131077:JZG131077 KIU131077:KJC131077 KSQ131077:KSY131077 LCM131077:LCU131077 LMI131077:LMQ131077 LWE131077:LWM131077 MGA131077:MGI131077 MPW131077:MQE131077 MZS131077:NAA131077 NJO131077:NJW131077 NTK131077:NTS131077 ODG131077:ODO131077 ONC131077:ONK131077 OWY131077:OXG131077 PGU131077:PHC131077 PQQ131077:PQY131077 QAM131077:QAU131077 QKI131077:QKQ131077 QUE131077:QUM131077 REA131077:REI131077 RNW131077:ROE131077 RXS131077:RYA131077 SHO131077:SHW131077 SRK131077:SRS131077 TBG131077:TBO131077 TLC131077:TLK131077 TUY131077:TVG131077 UEU131077:UFC131077 UOQ131077:UOY131077 UYM131077:UYU131077 VII131077:VIQ131077 VSE131077:VSM131077 WCA131077:WCI131077 WLW131077:WME131077 WVS131077:WWA131077 K196613:S196613 JG196613:JO196613 TC196613:TK196613 ACY196613:ADG196613 AMU196613:ANC196613 AWQ196613:AWY196613 BGM196613:BGU196613 BQI196613:BQQ196613 CAE196613:CAM196613 CKA196613:CKI196613 CTW196613:CUE196613 DDS196613:DEA196613 DNO196613:DNW196613 DXK196613:DXS196613 EHG196613:EHO196613 ERC196613:ERK196613 FAY196613:FBG196613 FKU196613:FLC196613 FUQ196613:FUY196613 GEM196613:GEU196613 GOI196613:GOQ196613 GYE196613:GYM196613 HIA196613:HII196613 HRW196613:HSE196613 IBS196613:ICA196613 ILO196613:ILW196613 IVK196613:IVS196613 JFG196613:JFO196613 JPC196613:JPK196613 JYY196613:JZG196613 KIU196613:KJC196613 KSQ196613:KSY196613 LCM196613:LCU196613 LMI196613:LMQ196613 LWE196613:LWM196613 MGA196613:MGI196613 MPW196613:MQE196613 MZS196613:NAA196613 NJO196613:NJW196613 NTK196613:NTS196613 ODG196613:ODO196613 ONC196613:ONK196613 OWY196613:OXG196613 PGU196613:PHC196613 PQQ196613:PQY196613 QAM196613:QAU196613 QKI196613:QKQ196613 QUE196613:QUM196613 REA196613:REI196613 RNW196613:ROE196613 RXS196613:RYA196613 SHO196613:SHW196613 SRK196613:SRS196613 TBG196613:TBO196613 TLC196613:TLK196613 TUY196613:TVG196613 UEU196613:UFC196613 UOQ196613:UOY196613 UYM196613:UYU196613 VII196613:VIQ196613 VSE196613:VSM196613 WCA196613:WCI196613 WLW196613:WME196613 WVS196613:WWA196613 K262149:S262149 JG262149:JO262149 TC262149:TK262149 ACY262149:ADG262149 AMU262149:ANC262149 AWQ262149:AWY262149 BGM262149:BGU262149 BQI262149:BQQ262149 CAE262149:CAM262149 CKA262149:CKI262149 CTW262149:CUE262149 DDS262149:DEA262149 DNO262149:DNW262149 DXK262149:DXS262149 EHG262149:EHO262149 ERC262149:ERK262149 FAY262149:FBG262149 FKU262149:FLC262149 FUQ262149:FUY262149 GEM262149:GEU262149 GOI262149:GOQ262149 GYE262149:GYM262149 HIA262149:HII262149 HRW262149:HSE262149 IBS262149:ICA262149 ILO262149:ILW262149 IVK262149:IVS262149 JFG262149:JFO262149 JPC262149:JPK262149 JYY262149:JZG262149 KIU262149:KJC262149 KSQ262149:KSY262149 LCM262149:LCU262149 LMI262149:LMQ262149 LWE262149:LWM262149 MGA262149:MGI262149 MPW262149:MQE262149 MZS262149:NAA262149 NJO262149:NJW262149 NTK262149:NTS262149 ODG262149:ODO262149 ONC262149:ONK262149 OWY262149:OXG262149 PGU262149:PHC262149 PQQ262149:PQY262149 QAM262149:QAU262149 QKI262149:QKQ262149 QUE262149:QUM262149 REA262149:REI262149 RNW262149:ROE262149 RXS262149:RYA262149 SHO262149:SHW262149 SRK262149:SRS262149 TBG262149:TBO262149 TLC262149:TLK262149 TUY262149:TVG262149 UEU262149:UFC262149 UOQ262149:UOY262149 UYM262149:UYU262149 VII262149:VIQ262149 VSE262149:VSM262149 WCA262149:WCI262149 WLW262149:WME262149 WVS262149:WWA262149 K327685:S327685 JG327685:JO327685 TC327685:TK327685 ACY327685:ADG327685 AMU327685:ANC327685 AWQ327685:AWY327685 BGM327685:BGU327685 BQI327685:BQQ327685 CAE327685:CAM327685 CKA327685:CKI327685 CTW327685:CUE327685 DDS327685:DEA327685 DNO327685:DNW327685 DXK327685:DXS327685 EHG327685:EHO327685 ERC327685:ERK327685 FAY327685:FBG327685 FKU327685:FLC327685 FUQ327685:FUY327685 GEM327685:GEU327685 GOI327685:GOQ327685 GYE327685:GYM327685 HIA327685:HII327685 HRW327685:HSE327685 IBS327685:ICA327685 ILO327685:ILW327685 IVK327685:IVS327685 JFG327685:JFO327685 JPC327685:JPK327685 JYY327685:JZG327685 KIU327685:KJC327685 KSQ327685:KSY327685 LCM327685:LCU327685 LMI327685:LMQ327685 LWE327685:LWM327685 MGA327685:MGI327685 MPW327685:MQE327685 MZS327685:NAA327685 NJO327685:NJW327685 NTK327685:NTS327685 ODG327685:ODO327685 ONC327685:ONK327685 OWY327685:OXG327685 PGU327685:PHC327685 PQQ327685:PQY327685 QAM327685:QAU327685 QKI327685:QKQ327685 QUE327685:QUM327685 REA327685:REI327685 RNW327685:ROE327685 RXS327685:RYA327685 SHO327685:SHW327685 SRK327685:SRS327685 TBG327685:TBO327685 TLC327685:TLK327685 TUY327685:TVG327685 UEU327685:UFC327685 UOQ327685:UOY327685 UYM327685:UYU327685 VII327685:VIQ327685 VSE327685:VSM327685 WCA327685:WCI327685 WLW327685:WME327685 WVS327685:WWA327685 K393221:S393221 JG393221:JO393221 TC393221:TK393221 ACY393221:ADG393221 AMU393221:ANC393221 AWQ393221:AWY393221 BGM393221:BGU393221 BQI393221:BQQ393221 CAE393221:CAM393221 CKA393221:CKI393221 CTW393221:CUE393221 DDS393221:DEA393221 DNO393221:DNW393221 DXK393221:DXS393221 EHG393221:EHO393221 ERC393221:ERK393221 FAY393221:FBG393221 FKU393221:FLC393221 FUQ393221:FUY393221 GEM393221:GEU393221 GOI393221:GOQ393221 GYE393221:GYM393221 HIA393221:HII393221 HRW393221:HSE393221 IBS393221:ICA393221 ILO393221:ILW393221 IVK393221:IVS393221 JFG393221:JFO393221 JPC393221:JPK393221 JYY393221:JZG393221 KIU393221:KJC393221 KSQ393221:KSY393221 LCM393221:LCU393221 LMI393221:LMQ393221 LWE393221:LWM393221 MGA393221:MGI393221 MPW393221:MQE393221 MZS393221:NAA393221 NJO393221:NJW393221 NTK393221:NTS393221 ODG393221:ODO393221 ONC393221:ONK393221 OWY393221:OXG393221 PGU393221:PHC393221 PQQ393221:PQY393221 QAM393221:QAU393221 QKI393221:QKQ393221 QUE393221:QUM393221 REA393221:REI393221 RNW393221:ROE393221 RXS393221:RYA393221 SHO393221:SHW393221 SRK393221:SRS393221 TBG393221:TBO393221 TLC393221:TLK393221 TUY393221:TVG393221 UEU393221:UFC393221 UOQ393221:UOY393221 UYM393221:UYU393221 VII393221:VIQ393221 VSE393221:VSM393221 WCA393221:WCI393221 WLW393221:WME393221 WVS393221:WWA393221 K458757:S458757 JG458757:JO458757 TC458757:TK458757 ACY458757:ADG458757 AMU458757:ANC458757 AWQ458757:AWY458757 BGM458757:BGU458757 BQI458757:BQQ458757 CAE458757:CAM458757 CKA458757:CKI458757 CTW458757:CUE458757 DDS458757:DEA458757 DNO458757:DNW458757 DXK458757:DXS458757 EHG458757:EHO458757 ERC458757:ERK458757 FAY458757:FBG458757 FKU458757:FLC458757 FUQ458757:FUY458757 GEM458757:GEU458757 GOI458757:GOQ458757 GYE458757:GYM458757 HIA458757:HII458757 HRW458757:HSE458757 IBS458757:ICA458757 ILO458757:ILW458757 IVK458757:IVS458757 JFG458757:JFO458757 JPC458757:JPK458757 JYY458757:JZG458757 KIU458757:KJC458757 KSQ458757:KSY458757 LCM458757:LCU458757 LMI458757:LMQ458757 LWE458757:LWM458757 MGA458757:MGI458757 MPW458757:MQE458757 MZS458757:NAA458757 NJO458757:NJW458757 NTK458757:NTS458757 ODG458757:ODO458757 ONC458757:ONK458757 OWY458757:OXG458757 PGU458757:PHC458757 PQQ458757:PQY458757 QAM458757:QAU458757 QKI458757:QKQ458757 QUE458757:QUM458757 REA458757:REI458757 RNW458757:ROE458757 RXS458757:RYA458757 SHO458757:SHW458757 SRK458757:SRS458757 TBG458757:TBO458757 TLC458757:TLK458757 TUY458757:TVG458757 UEU458757:UFC458757 UOQ458757:UOY458757 UYM458757:UYU458757 VII458757:VIQ458757 VSE458757:VSM458757 WCA458757:WCI458757 WLW458757:WME458757 WVS458757:WWA458757 K524293:S524293 JG524293:JO524293 TC524293:TK524293 ACY524293:ADG524293 AMU524293:ANC524293 AWQ524293:AWY524293 BGM524293:BGU524293 BQI524293:BQQ524293 CAE524293:CAM524293 CKA524293:CKI524293 CTW524293:CUE524293 DDS524293:DEA524293 DNO524293:DNW524293 DXK524293:DXS524293 EHG524293:EHO524293 ERC524293:ERK524293 FAY524293:FBG524293 FKU524293:FLC524293 FUQ524293:FUY524293 GEM524293:GEU524293 GOI524293:GOQ524293 GYE524293:GYM524293 HIA524293:HII524293 HRW524293:HSE524293 IBS524293:ICA524293 ILO524293:ILW524293 IVK524293:IVS524293 JFG524293:JFO524293 JPC524293:JPK524293 JYY524293:JZG524293 KIU524293:KJC524293 KSQ524293:KSY524293 LCM524293:LCU524293 LMI524293:LMQ524293 LWE524293:LWM524293 MGA524293:MGI524293 MPW524293:MQE524293 MZS524293:NAA524293 NJO524293:NJW524293 NTK524293:NTS524293 ODG524293:ODO524293 ONC524293:ONK524293 OWY524293:OXG524293 PGU524293:PHC524293 PQQ524293:PQY524293 QAM524293:QAU524293 QKI524293:QKQ524293 QUE524293:QUM524293 REA524293:REI524293 RNW524293:ROE524293 RXS524293:RYA524293 SHO524293:SHW524293 SRK524293:SRS524293 TBG524293:TBO524293 TLC524293:TLK524293 TUY524293:TVG524293 UEU524293:UFC524293 UOQ524293:UOY524293 UYM524293:UYU524293 VII524293:VIQ524293 VSE524293:VSM524293 WCA524293:WCI524293 WLW524293:WME524293 WVS524293:WWA524293 K589829:S589829 JG589829:JO589829 TC589829:TK589829 ACY589829:ADG589829 AMU589829:ANC589829 AWQ589829:AWY589829 BGM589829:BGU589829 BQI589829:BQQ589829 CAE589829:CAM589829 CKA589829:CKI589829 CTW589829:CUE589829 DDS589829:DEA589829 DNO589829:DNW589829 DXK589829:DXS589829 EHG589829:EHO589829 ERC589829:ERK589829 FAY589829:FBG589829 FKU589829:FLC589829 FUQ589829:FUY589829 GEM589829:GEU589829 GOI589829:GOQ589829 GYE589829:GYM589829 HIA589829:HII589829 HRW589829:HSE589829 IBS589829:ICA589829 ILO589829:ILW589829 IVK589829:IVS589829 JFG589829:JFO589829 JPC589829:JPK589829 JYY589829:JZG589829 KIU589829:KJC589829 KSQ589829:KSY589829 LCM589829:LCU589829 LMI589829:LMQ589829 LWE589829:LWM589829 MGA589829:MGI589829 MPW589829:MQE589829 MZS589829:NAA589829 NJO589829:NJW589829 NTK589829:NTS589829 ODG589829:ODO589829 ONC589829:ONK589829 OWY589829:OXG589829 PGU589829:PHC589829 PQQ589829:PQY589829 QAM589829:QAU589829 QKI589829:QKQ589829 QUE589829:QUM589829 REA589829:REI589829 RNW589829:ROE589829 RXS589829:RYA589829 SHO589829:SHW589829 SRK589829:SRS589829 TBG589829:TBO589829 TLC589829:TLK589829 TUY589829:TVG589829 UEU589829:UFC589829 UOQ589829:UOY589829 UYM589829:UYU589829 VII589829:VIQ589829 VSE589829:VSM589829 WCA589829:WCI589829 WLW589829:WME589829 WVS589829:WWA589829 K655365:S655365 JG655365:JO655365 TC655365:TK655365 ACY655365:ADG655365 AMU655365:ANC655365 AWQ655365:AWY655365 BGM655365:BGU655365 BQI655365:BQQ655365 CAE655365:CAM655365 CKA655365:CKI655365 CTW655365:CUE655365 DDS655365:DEA655365 DNO655365:DNW655365 DXK655365:DXS655365 EHG655365:EHO655365 ERC655365:ERK655365 FAY655365:FBG655365 FKU655365:FLC655365 FUQ655365:FUY655365 GEM655365:GEU655365 GOI655365:GOQ655365 GYE655365:GYM655365 HIA655365:HII655365 HRW655365:HSE655365 IBS655365:ICA655365 ILO655365:ILW655365 IVK655365:IVS655365 JFG655365:JFO655365 JPC655365:JPK655365 JYY655365:JZG655365 KIU655365:KJC655365 KSQ655365:KSY655365 LCM655365:LCU655365 LMI655365:LMQ655365 LWE655365:LWM655365 MGA655365:MGI655365 MPW655365:MQE655365 MZS655365:NAA655365 NJO655365:NJW655365 NTK655365:NTS655365 ODG655365:ODO655365 ONC655365:ONK655365 OWY655365:OXG655365 PGU655365:PHC655365 PQQ655365:PQY655365 QAM655365:QAU655365 QKI655365:QKQ655365 QUE655365:QUM655365 REA655365:REI655365 RNW655365:ROE655365 RXS655365:RYA655365 SHO655365:SHW655365 SRK655365:SRS655365 TBG655365:TBO655365 TLC655365:TLK655365 TUY655365:TVG655365 UEU655365:UFC655365 UOQ655365:UOY655365 UYM655365:UYU655365 VII655365:VIQ655365 VSE655365:VSM655365 WCA655365:WCI655365 WLW655365:WME655365 WVS655365:WWA655365 K720901:S720901 JG720901:JO720901 TC720901:TK720901 ACY720901:ADG720901 AMU720901:ANC720901 AWQ720901:AWY720901 BGM720901:BGU720901 BQI720901:BQQ720901 CAE720901:CAM720901 CKA720901:CKI720901 CTW720901:CUE720901 DDS720901:DEA720901 DNO720901:DNW720901 DXK720901:DXS720901 EHG720901:EHO720901 ERC720901:ERK720901 FAY720901:FBG720901 FKU720901:FLC720901 FUQ720901:FUY720901 GEM720901:GEU720901 GOI720901:GOQ720901 GYE720901:GYM720901 HIA720901:HII720901 HRW720901:HSE720901 IBS720901:ICA720901 ILO720901:ILW720901 IVK720901:IVS720901 JFG720901:JFO720901 JPC720901:JPK720901 JYY720901:JZG720901 KIU720901:KJC720901 KSQ720901:KSY720901 LCM720901:LCU720901 LMI720901:LMQ720901 LWE720901:LWM720901 MGA720901:MGI720901 MPW720901:MQE720901 MZS720901:NAA720901 NJO720901:NJW720901 NTK720901:NTS720901 ODG720901:ODO720901 ONC720901:ONK720901 OWY720901:OXG720901 PGU720901:PHC720901 PQQ720901:PQY720901 QAM720901:QAU720901 QKI720901:QKQ720901 QUE720901:QUM720901 REA720901:REI720901 RNW720901:ROE720901 RXS720901:RYA720901 SHO720901:SHW720901 SRK720901:SRS720901 TBG720901:TBO720901 TLC720901:TLK720901 TUY720901:TVG720901 UEU720901:UFC720901 UOQ720901:UOY720901 UYM720901:UYU720901 VII720901:VIQ720901 VSE720901:VSM720901 WCA720901:WCI720901 WLW720901:WME720901 WVS720901:WWA720901 K786437:S786437 JG786437:JO786437 TC786437:TK786437 ACY786437:ADG786437 AMU786437:ANC786437 AWQ786437:AWY786437 BGM786437:BGU786437 BQI786437:BQQ786437 CAE786437:CAM786437 CKA786437:CKI786437 CTW786437:CUE786437 DDS786437:DEA786437 DNO786437:DNW786437 DXK786437:DXS786437 EHG786437:EHO786437 ERC786437:ERK786437 FAY786437:FBG786437 FKU786437:FLC786437 FUQ786437:FUY786437 GEM786437:GEU786437 GOI786437:GOQ786437 GYE786437:GYM786437 HIA786437:HII786437 HRW786437:HSE786437 IBS786437:ICA786437 ILO786437:ILW786437 IVK786437:IVS786437 JFG786437:JFO786437 JPC786437:JPK786437 JYY786437:JZG786437 KIU786437:KJC786437 KSQ786437:KSY786437 LCM786437:LCU786437 LMI786437:LMQ786437 LWE786437:LWM786437 MGA786437:MGI786437 MPW786437:MQE786437 MZS786437:NAA786437 NJO786437:NJW786437 NTK786437:NTS786437 ODG786437:ODO786437 ONC786437:ONK786437 OWY786437:OXG786437 PGU786437:PHC786437 PQQ786437:PQY786437 QAM786437:QAU786437 QKI786437:QKQ786437 QUE786437:QUM786437 REA786437:REI786437 RNW786437:ROE786437 RXS786437:RYA786437 SHO786437:SHW786437 SRK786437:SRS786437 TBG786437:TBO786437 TLC786437:TLK786437 TUY786437:TVG786437 UEU786437:UFC786437 UOQ786437:UOY786437 UYM786437:UYU786437 VII786437:VIQ786437 VSE786437:VSM786437 WCA786437:WCI786437 WLW786437:WME786437 WVS786437:WWA786437 K851973:S851973 JG851973:JO851973 TC851973:TK851973 ACY851973:ADG851973 AMU851973:ANC851973 AWQ851973:AWY851973 BGM851973:BGU851973 BQI851973:BQQ851973 CAE851973:CAM851973 CKA851973:CKI851973 CTW851973:CUE851973 DDS851973:DEA851973 DNO851973:DNW851973 DXK851973:DXS851973 EHG851973:EHO851973 ERC851973:ERK851973 FAY851973:FBG851973 FKU851973:FLC851973 FUQ851973:FUY851973 GEM851973:GEU851973 GOI851973:GOQ851973 GYE851973:GYM851973 HIA851973:HII851973 HRW851973:HSE851973 IBS851973:ICA851973 ILO851973:ILW851973 IVK851973:IVS851973 JFG851973:JFO851973 JPC851973:JPK851973 JYY851973:JZG851973 KIU851973:KJC851973 KSQ851973:KSY851973 LCM851973:LCU851973 LMI851973:LMQ851973 LWE851973:LWM851973 MGA851973:MGI851973 MPW851973:MQE851973 MZS851973:NAA851973 NJO851973:NJW851973 NTK851973:NTS851973 ODG851973:ODO851973 ONC851973:ONK851973 OWY851973:OXG851973 PGU851973:PHC851973 PQQ851973:PQY851973 QAM851973:QAU851973 QKI851973:QKQ851973 QUE851973:QUM851973 REA851973:REI851973 RNW851973:ROE851973 RXS851973:RYA851973 SHO851973:SHW851973 SRK851973:SRS851973 TBG851973:TBO851973 TLC851973:TLK851973 TUY851973:TVG851973 UEU851973:UFC851973 UOQ851973:UOY851973 UYM851973:UYU851973 VII851973:VIQ851973 VSE851973:VSM851973 WCA851973:WCI851973 WLW851973:WME851973 WVS851973:WWA851973 K917509:S917509 JG917509:JO917509 TC917509:TK917509 ACY917509:ADG917509 AMU917509:ANC917509 AWQ917509:AWY917509 BGM917509:BGU917509 BQI917509:BQQ917509 CAE917509:CAM917509 CKA917509:CKI917509 CTW917509:CUE917509 DDS917509:DEA917509 DNO917509:DNW917509 DXK917509:DXS917509 EHG917509:EHO917509 ERC917509:ERK917509 FAY917509:FBG917509 FKU917509:FLC917509 FUQ917509:FUY917509 GEM917509:GEU917509 GOI917509:GOQ917509 GYE917509:GYM917509 HIA917509:HII917509 HRW917509:HSE917509 IBS917509:ICA917509 ILO917509:ILW917509 IVK917509:IVS917509 JFG917509:JFO917509 JPC917509:JPK917509 JYY917509:JZG917509 KIU917509:KJC917509 KSQ917509:KSY917509 LCM917509:LCU917509 LMI917509:LMQ917509 LWE917509:LWM917509 MGA917509:MGI917509 MPW917509:MQE917509 MZS917509:NAA917509 NJO917509:NJW917509 NTK917509:NTS917509 ODG917509:ODO917509 ONC917509:ONK917509 OWY917509:OXG917509 PGU917509:PHC917509 PQQ917509:PQY917509 QAM917509:QAU917509 QKI917509:QKQ917509 QUE917509:QUM917509 REA917509:REI917509 RNW917509:ROE917509 RXS917509:RYA917509 SHO917509:SHW917509 SRK917509:SRS917509 TBG917509:TBO917509 TLC917509:TLK917509 TUY917509:TVG917509 UEU917509:UFC917509 UOQ917509:UOY917509 UYM917509:UYU917509 VII917509:VIQ917509 VSE917509:VSM917509 WCA917509:WCI917509 WLW917509:WME917509 WVS917509:WWA917509" xr:uid="{2CE50C02-9E7C-4B2D-887E-242DFF588FE6}">
      <formula1>"鉄筋コンクリート造"</formula1>
    </dataValidation>
    <dataValidation type="list" allowBlank="1" showInputMessage="1" showErrorMessage="1" sqref="W917504:Y917504 JS917504:JU917504 TO917504:TQ917504 ADK917504:ADM917504 ANG917504:ANI917504 AXC917504:AXE917504 BGY917504:BHA917504 BQU917504:BQW917504 CAQ917504:CAS917504 CKM917504:CKO917504 CUI917504:CUK917504 DEE917504:DEG917504 DOA917504:DOC917504 DXW917504:DXY917504 EHS917504:EHU917504 ERO917504:ERQ917504 FBK917504:FBM917504 FLG917504:FLI917504 FVC917504:FVE917504 GEY917504:GFA917504 GOU917504:GOW917504 GYQ917504:GYS917504 HIM917504:HIO917504 HSI917504:HSK917504 ICE917504:ICG917504 IMA917504:IMC917504 IVW917504:IVY917504 JFS917504:JFU917504 JPO917504:JPQ917504 JZK917504:JZM917504 KJG917504:KJI917504 KTC917504:KTE917504 LCY917504:LDA917504 LMU917504:LMW917504 LWQ917504:LWS917504 MGM917504:MGO917504 MQI917504:MQK917504 NAE917504:NAG917504 NKA917504:NKC917504 NTW917504:NTY917504 ODS917504:ODU917504 ONO917504:ONQ917504 OXK917504:OXM917504 PHG917504:PHI917504 PRC917504:PRE917504 QAY917504:QBA917504 QKU917504:QKW917504 QUQ917504:QUS917504 REM917504:REO917504 ROI917504:ROK917504 RYE917504:RYG917504 SIA917504:SIC917504 SRW917504:SRY917504 TBS917504:TBU917504 TLO917504:TLQ917504 TVK917504:TVM917504 UFG917504:UFI917504 UPC917504:UPE917504 UYY917504:UZA917504 VIU917504:VIW917504 VSQ917504:VSS917504 WCM917504:WCO917504 WMI917504:WMK917504 WWE917504:WWG917504 W65544:Y65544 JS65544:JU65544 TO65544:TQ65544 ADK65544:ADM65544 ANG65544:ANI65544 AXC65544:AXE65544 BGY65544:BHA65544 BQU65544:BQW65544 CAQ65544:CAS65544 CKM65544:CKO65544 CUI65544:CUK65544 DEE65544:DEG65544 DOA65544:DOC65544 DXW65544:DXY65544 EHS65544:EHU65544 ERO65544:ERQ65544 FBK65544:FBM65544 FLG65544:FLI65544 FVC65544:FVE65544 GEY65544:GFA65544 GOU65544:GOW65544 GYQ65544:GYS65544 HIM65544:HIO65544 HSI65544:HSK65544 ICE65544:ICG65544 IMA65544:IMC65544 IVW65544:IVY65544 JFS65544:JFU65544 JPO65544:JPQ65544 JZK65544:JZM65544 KJG65544:KJI65544 KTC65544:KTE65544 LCY65544:LDA65544 LMU65544:LMW65544 LWQ65544:LWS65544 MGM65544:MGO65544 MQI65544:MQK65544 NAE65544:NAG65544 NKA65544:NKC65544 NTW65544:NTY65544 ODS65544:ODU65544 ONO65544:ONQ65544 OXK65544:OXM65544 PHG65544:PHI65544 PRC65544:PRE65544 QAY65544:QBA65544 QKU65544:QKW65544 QUQ65544:QUS65544 REM65544:REO65544 ROI65544:ROK65544 RYE65544:RYG65544 SIA65544:SIC65544 SRW65544:SRY65544 TBS65544:TBU65544 TLO65544:TLQ65544 TVK65544:TVM65544 UFG65544:UFI65544 UPC65544:UPE65544 UYY65544:UZA65544 VIU65544:VIW65544 VSQ65544:VSS65544 WCM65544:WCO65544 WMI65544:WMK65544 WWE65544:WWG65544 W131080:Y131080 JS131080:JU131080 TO131080:TQ131080 ADK131080:ADM131080 ANG131080:ANI131080 AXC131080:AXE131080 BGY131080:BHA131080 BQU131080:BQW131080 CAQ131080:CAS131080 CKM131080:CKO131080 CUI131080:CUK131080 DEE131080:DEG131080 DOA131080:DOC131080 DXW131080:DXY131080 EHS131080:EHU131080 ERO131080:ERQ131080 FBK131080:FBM131080 FLG131080:FLI131080 FVC131080:FVE131080 GEY131080:GFA131080 GOU131080:GOW131080 GYQ131080:GYS131080 HIM131080:HIO131080 HSI131080:HSK131080 ICE131080:ICG131080 IMA131080:IMC131080 IVW131080:IVY131080 JFS131080:JFU131080 JPO131080:JPQ131080 JZK131080:JZM131080 KJG131080:KJI131080 KTC131080:KTE131080 LCY131080:LDA131080 LMU131080:LMW131080 LWQ131080:LWS131080 MGM131080:MGO131080 MQI131080:MQK131080 NAE131080:NAG131080 NKA131080:NKC131080 NTW131080:NTY131080 ODS131080:ODU131080 ONO131080:ONQ131080 OXK131080:OXM131080 PHG131080:PHI131080 PRC131080:PRE131080 QAY131080:QBA131080 QKU131080:QKW131080 QUQ131080:QUS131080 REM131080:REO131080 ROI131080:ROK131080 RYE131080:RYG131080 SIA131080:SIC131080 SRW131080:SRY131080 TBS131080:TBU131080 TLO131080:TLQ131080 TVK131080:TVM131080 UFG131080:UFI131080 UPC131080:UPE131080 UYY131080:UZA131080 VIU131080:VIW131080 VSQ131080:VSS131080 WCM131080:WCO131080 WMI131080:WMK131080 WWE131080:WWG131080 W196616:Y196616 JS196616:JU196616 TO196616:TQ196616 ADK196616:ADM196616 ANG196616:ANI196616 AXC196616:AXE196616 BGY196616:BHA196616 BQU196616:BQW196616 CAQ196616:CAS196616 CKM196616:CKO196616 CUI196616:CUK196616 DEE196616:DEG196616 DOA196616:DOC196616 DXW196616:DXY196616 EHS196616:EHU196616 ERO196616:ERQ196616 FBK196616:FBM196616 FLG196616:FLI196616 FVC196616:FVE196616 GEY196616:GFA196616 GOU196616:GOW196616 GYQ196616:GYS196616 HIM196616:HIO196616 HSI196616:HSK196616 ICE196616:ICG196616 IMA196616:IMC196616 IVW196616:IVY196616 JFS196616:JFU196616 JPO196616:JPQ196616 JZK196616:JZM196616 KJG196616:KJI196616 KTC196616:KTE196616 LCY196616:LDA196616 LMU196616:LMW196616 LWQ196616:LWS196616 MGM196616:MGO196616 MQI196616:MQK196616 NAE196616:NAG196616 NKA196616:NKC196616 NTW196616:NTY196616 ODS196616:ODU196616 ONO196616:ONQ196616 OXK196616:OXM196616 PHG196616:PHI196616 PRC196616:PRE196616 QAY196616:QBA196616 QKU196616:QKW196616 QUQ196616:QUS196616 REM196616:REO196616 ROI196616:ROK196616 RYE196616:RYG196616 SIA196616:SIC196616 SRW196616:SRY196616 TBS196616:TBU196616 TLO196616:TLQ196616 TVK196616:TVM196616 UFG196616:UFI196616 UPC196616:UPE196616 UYY196616:UZA196616 VIU196616:VIW196616 VSQ196616:VSS196616 WCM196616:WCO196616 WMI196616:WMK196616 WWE196616:WWG196616 W262152:Y262152 JS262152:JU262152 TO262152:TQ262152 ADK262152:ADM262152 ANG262152:ANI262152 AXC262152:AXE262152 BGY262152:BHA262152 BQU262152:BQW262152 CAQ262152:CAS262152 CKM262152:CKO262152 CUI262152:CUK262152 DEE262152:DEG262152 DOA262152:DOC262152 DXW262152:DXY262152 EHS262152:EHU262152 ERO262152:ERQ262152 FBK262152:FBM262152 FLG262152:FLI262152 FVC262152:FVE262152 GEY262152:GFA262152 GOU262152:GOW262152 GYQ262152:GYS262152 HIM262152:HIO262152 HSI262152:HSK262152 ICE262152:ICG262152 IMA262152:IMC262152 IVW262152:IVY262152 JFS262152:JFU262152 JPO262152:JPQ262152 JZK262152:JZM262152 KJG262152:KJI262152 KTC262152:KTE262152 LCY262152:LDA262152 LMU262152:LMW262152 LWQ262152:LWS262152 MGM262152:MGO262152 MQI262152:MQK262152 NAE262152:NAG262152 NKA262152:NKC262152 NTW262152:NTY262152 ODS262152:ODU262152 ONO262152:ONQ262152 OXK262152:OXM262152 PHG262152:PHI262152 PRC262152:PRE262152 QAY262152:QBA262152 QKU262152:QKW262152 QUQ262152:QUS262152 REM262152:REO262152 ROI262152:ROK262152 RYE262152:RYG262152 SIA262152:SIC262152 SRW262152:SRY262152 TBS262152:TBU262152 TLO262152:TLQ262152 TVK262152:TVM262152 UFG262152:UFI262152 UPC262152:UPE262152 UYY262152:UZA262152 VIU262152:VIW262152 VSQ262152:VSS262152 WCM262152:WCO262152 WMI262152:WMK262152 WWE262152:WWG262152 W327688:Y327688 JS327688:JU327688 TO327688:TQ327688 ADK327688:ADM327688 ANG327688:ANI327688 AXC327688:AXE327688 BGY327688:BHA327688 BQU327688:BQW327688 CAQ327688:CAS327688 CKM327688:CKO327688 CUI327688:CUK327688 DEE327688:DEG327688 DOA327688:DOC327688 DXW327688:DXY327688 EHS327688:EHU327688 ERO327688:ERQ327688 FBK327688:FBM327688 FLG327688:FLI327688 FVC327688:FVE327688 GEY327688:GFA327688 GOU327688:GOW327688 GYQ327688:GYS327688 HIM327688:HIO327688 HSI327688:HSK327688 ICE327688:ICG327688 IMA327688:IMC327688 IVW327688:IVY327688 JFS327688:JFU327688 JPO327688:JPQ327688 JZK327688:JZM327688 KJG327688:KJI327688 KTC327688:KTE327688 LCY327688:LDA327688 LMU327688:LMW327688 LWQ327688:LWS327688 MGM327688:MGO327688 MQI327688:MQK327688 NAE327688:NAG327688 NKA327688:NKC327688 NTW327688:NTY327688 ODS327688:ODU327688 ONO327688:ONQ327688 OXK327688:OXM327688 PHG327688:PHI327688 PRC327688:PRE327688 QAY327688:QBA327688 QKU327688:QKW327688 QUQ327688:QUS327688 REM327688:REO327688 ROI327688:ROK327688 RYE327688:RYG327688 SIA327688:SIC327688 SRW327688:SRY327688 TBS327688:TBU327688 TLO327688:TLQ327688 TVK327688:TVM327688 UFG327688:UFI327688 UPC327688:UPE327688 UYY327688:UZA327688 VIU327688:VIW327688 VSQ327688:VSS327688 WCM327688:WCO327688 WMI327688:WMK327688 WWE327688:WWG327688 W393224:Y393224 JS393224:JU393224 TO393224:TQ393224 ADK393224:ADM393224 ANG393224:ANI393224 AXC393224:AXE393224 BGY393224:BHA393224 BQU393224:BQW393224 CAQ393224:CAS393224 CKM393224:CKO393224 CUI393224:CUK393224 DEE393224:DEG393224 DOA393224:DOC393224 DXW393224:DXY393224 EHS393224:EHU393224 ERO393224:ERQ393224 FBK393224:FBM393224 FLG393224:FLI393224 FVC393224:FVE393224 GEY393224:GFA393224 GOU393224:GOW393224 GYQ393224:GYS393224 HIM393224:HIO393224 HSI393224:HSK393224 ICE393224:ICG393224 IMA393224:IMC393224 IVW393224:IVY393224 JFS393224:JFU393224 JPO393224:JPQ393224 JZK393224:JZM393224 KJG393224:KJI393224 KTC393224:KTE393224 LCY393224:LDA393224 LMU393224:LMW393224 LWQ393224:LWS393224 MGM393224:MGO393224 MQI393224:MQK393224 NAE393224:NAG393224 NKA393224:NKC393224 NTW393224:NTY393224 ODS393224:ODU393224 ONO393224:ONQ393224 OXK393224:OXM393224 PHG393224:PHI393224 PRC393224:PRE393224 QAY393224:QBA393224 QKU393224:QKW393224 QUQ393224:QUS393224 REM393224:REO393224 ROI393224:ROK393224 RYE393224:RYG393224 SIA393224:SIC393224 SRW393224:SRY393224 TBS393224:TBU393224 TLO393224:TLQ393224 TVK393224:TVM393224 UFG393224:UFI393224 UPC393224:UPE393224 UYY393224:UZA393224 VIU393224:VIW393224 VSQ393224:VSS393224 WCM393224:WCO393224 WMI393224:WMK393224 WWE393224:WWG393224 W458760:Y458760 JS458760:JU458760 TO458760:TQ458760 ADK458760:ADM458760 ANG458760:ANI458760 AXC458760:AXE458760 BGY458760:BHA458760 BQU458760:BQW458760 CAQ458760:CAS458760 CKM458760:CKO458760 CUI458760:CUK458760 DEE458760:DEG458760 DOA458760:DOC458760 DXW458760:DXY458760 EHS458760:EHU458760 ERO458760:ERQ458760 FBK458760:FBM458760 FLG458760:FLI458760 FVC458760:FVE458760 GEY458760:GFA458760 GOU458760:GOW458760 GYQ458760:GYS458760 HIM458760:HIO458760 HSI458760:HSK458760 ICE458760:ICG458760 IMA458760:IMC458760 IVW458760:IVY458760 JFS458760:JFU458760 JPO458760:JPQ458760 JZK458760:JZM458760 KJG458760:KJI458760 KTC458760:KTE458760 LCY458760:LDA458760 LMU458760:LMW458760 LWQ458760:LWS458760 MGM458760:MGO458760 MQI458760:MQK458760 NAE458760:NAG458760 NKA458760:NKC458760 NTW458760:NTY458760 ODS458760:ODU458760 ONO458760:ONQ458760 OXK458760:OXM458760 PHG458760:PHI458760 PRC458760:PRE458760 QAY458760:QBA458760 QKU458760:QKW458760 QUQ458760:QUS458760 REM458760:REO458760 ROI458760:ROK458760 RYE458760:RYG458760 SIA458760:SIC458760 SRW458760:SRY458760 TBS458760:TBU458760 TLO458760:TLQ458760 TVK458760:TVM458760 UFG458760:UFI458760 UPC458760:UPE458760 UYY458760:UZA458760 VIU458760:VIW458760 VSQ458760:VSS458760 WCM458760:WCO458760 WMI458760:WMK458760 WWE458760:WWG458760 W524296:Y524296 JS524296:JU524296 TO524296:TQ524296 ADK524296:ADM524296 ANG524296:ANI524296 AXC524296:AXE524296 BGY524296:BHA524296 BQU524296:BQW524296 CAQ524296:CAS524296 CKM524296:CKO524296 CUI524296:CUK524296 DEE524296:DEG524296 DOA524296:DOC524296 DXW524296:DXY524296 EHS524296:EHU524296 ERO524296:ERQ524296 FBK524296:FBM524296 FLG524296:FLI524296 FVC524296:FVE524296 GEY524296:GFA524296 GOU524296:GOW524296 GYQ524296:GYS524296 HIM524296:HIO524296 HSI524296:HSK524296 ICE524296:ICG524296 IMA524296:IMC524296 IVW524296:IVY524296 JFS524296:JFU524296 JPO524296:JPQ524296 JZK524296:JZM524296 KJG524296:KJI524296 KTC524296:KTE524296 LCY524296:LDA524296 LMU524296:LMW524296 LWQ524296:LWS524296 MGM524296:MGO524296 MQI524296:MQK524296 NAE524296:NAG524296 NKA524296:NKC524296 NTW524296:NTY524296 ODS524296:ODU524296 ONO524296:ONQ524296 OXK524296:OXM524296 PHG524296:PHI524296 PRC524296:PRE524296 QAY524296:QBA524296 QKU524296:QKW524296 QUQ524296:QUS524296 REM524296:REO524296 ROI524296:ROK524296 RYE524296:RYG524296 SIA524296:SIC524296 SRW524296:SRY524296 TBS524296:TBU524296 TLO524296:TLQ524296 TVK524296:TVM524296 UFG524296:UFI524296 UPC524296:UPE524296 UYY524296:UZA524296 VIU524296:VIW524296 VSQ524296:VSS524296 WCM524296:WCO524296 WMI524296:WMK524296 WWE524296:WWG524296 W589832:Y589832 JS589832:JU589832 TO589832:TQ589832 ADK589832:ADM589832 ANG589832:ANI589832 AXC589832:AXE589832 BGY589832:BHA589832 BQU589832:BQW589832 CAQ589832:CAS589832 CKM589832:CKO589832 CUI589832:CUK589832 DEE589832:DEG589832 DOA589832:DOC589832 DXW589832:DXY589832 EHS589832:EHU589832 ERO589832:ERQ589832 FBK589832:FBM589832 FLG589832:FLI589832 FVC589832:FVE589832 GEY589832:GFA589832 GOU589832:GOW589832 GYQ589832:GYS589832 HIM589832:HIO589832 HSI589832:HSK589832 ICE589832:ICG589832 IMA589832:IMC589832 IVW589832:IVY589832 JFS589832:JFU589832 JPO589832:JPQ589832 JZK589832:JZM589832 KJG589832:KJI589832 KTC589832:KTE589832 LCY589832:LDA589832 LMU589832:LMW589832 LWQ589832:LWS589832 MGM589832:MGO589832 MQI589832:MQK589832 NAE589832:NAG589832 NKA589832:NKC589832 NTW589832:NTY589832 ODS589832:ODU589832 ONO589832:ONQ589832 OXK589832:OXM589832 PHG589832:PHI589832 PRC589832:PRE589832 QAY589832:QBA589832 QKU589832:QKW589832 QUQ589832:QUS589832 REM589832:REO589832 ROI589832:ROK589832 RYE589832:RYG589832 SIA589832:SIC589832 SRW589832:SRY589832 TBS589832:TBU589832 TLO589832:TLQ589832 TVK589832:TVM589832 UFG589832:UFI589832 UPC589832:UPE589832 UYY589832:UZA589832 VIU589832:VIW589832 VSQ589832:VSS589832 WCM589832:WCO589832 WMI589832:WMK589832 WWE589832:WWG589832 W655368:Y655368 JS655368:JU655368 TO655368:TQ655368 ADK655368:ADM655368 ANG655368:ANI655368 AXC655368:AXE655368 BGY655368:BHA655368 BQU655368:BQW655368 CAQ655368:CAS655368 CKM655368:CKO655368 CUI655368:CUK655368 DEE655368:DEG655368 DOA655368:DOC655368 DXW655368:DXY655368 EHS655368:EHU655368 ERO655368:ERQ655368 FBK655368:FBM655368 FLG655368:FLI655368 FVC655368:FVE655368 GEY655368:GFA655368 GOU655368:GOW655368 GYQ655368:GYS655368 HIM655368:HIO655368 HSI655368:HSK655368 ICE655368:ICG655368 IMA655368:IMC655368 IVW655368:IVY655368 JFS655368:JFU655368 JPO655368:JPQ655368 JZK655368:JZM655368 KJG655368:KJI655368 KTC655368:KTE655368 LCY655368:LDA655368 LMU655368:LMW655368 LWQ655368:LWS655368 MGM655368:MGO655368 MQI655368:MQK655368 NAE655368:NAG655368 NKA655368:NKC655368 NTW655368:NTY655368 ODS655368:ODU655368 ONO655368:ONQ655368 OXK655368:OXM655368 PHG655368:PHI655368 PRC655368:PRE655368 QAY655368:QBA655368 QKU655368:QKW655368 QUQ655368:QUS655368 REM655368:REO655368 ROI655368:ROK655368 RYE655368:RYG655368 SIA655368:SIC655368 SRW655368:SRY655368 TBS655368:TBU655368 TLO655368:TLQ655368 TVK655368:TVM655368 UFG655368:UFI655368 UPC655368:UPE655368 UYY655368:UZA655368 VIU655368:VIW655368 VSQ655368:VSS655368 WCM655368:WCO655368 WMI655368:WMK655368 WWE655368:WWG655368 W720904:Y720904 JS720904:JU720904 TO720904:TQ720904 ADK720904:ADM720904 ANG720904:ANI720904 AXC720904:AXE720904 BGY720904:BHA720904 BQU720904:BQW720904 CAQ720904:CAS720904 CKM720904:CKO720904 CUI720904:CUK720904 DEE720904:DEG720904 DOA720904:DOC720904 DXW720904:DXY720904 EHS720904:EHU720904 ERO720904:ERQ720904 FBK720904:FBM720904 FLG720904:FLI720904 FVC720904:FVE720904 GEY720904:GFA720904 GOU720904:GOW720904 GYQ720904:GYS720904 HIM720904:HIO720904 HSI720904:HSK720904 ICE720904:ICG720904 IMA720904:IMC720904 IVW720904:IVY720904 JFS720904:JFU720904 JPO720904:JPQ720904 JZK720904:JZM720904 KJG720904:KJI720904 KTC720904:KTE720904 LCY720904:LDA720904 LMU720904:LMW720904 LWQ720904:LWS720904 MGM720904:MGO720904 MQI720904:MQK720904 NAE720904:NAG720904 NKA720904:NKC720904 NTW720904:NTY720904 ODS720904:ODU720904 ONO720904:ONQ720904 OXK720904:OXM720904 PHG720904:PHI720904 PRC720904:PRE720904 QAY720904:QBA720904 QKU720904:QKW720904 QUQ720904:QUS720904 REM720904:REO720904 ROI720904:ROK720904 RYE720904:RYG720904 SIA720904:SIC720904 SRW720904:SRY720904 TBS720904:TBU720904 TLO720904:TLQ720904 TVK720904:TVM720904 UFG720904:UFI720904 UPC720904:UPE720904 UYY720904:UZA720904 VIU720904:VIW720904 VSQ720904:VSS720904 WCM720904:WCO720904 WMI720904:WMK720904 WWE720904:WWG720904 W786440:Y786440 JS786440:JU786440 TO786440:TQ786440 ADK786440:ADM786440 ANG786440:ANI786440 AXC786440:AXE786440 BGY786440:BHA786440 BQU786440:BQW786440 CAQ786440:CAS786440 CKM786440:CKO786440 CUI786440:CUK786440 DEE786440:DEG786440 DOA786440:DOC786440 DXW786440:DXY786440 EHS786440:EHU786440 ERO786440:ERQ786440 FBK786440:FBM786440 FLG786440:FLI786440 FVC786440:FVE786440 GEY786440:GFA786440 GOU786440:GOW786440 GYQ786440:GYS786440 HIM786440:HIO786440 HSI786440:HSK786440 ICE786440:ICG786440 IMA786440:IMC786440 IVW786440:IVY786440 JFS786440:JFU786440 JPO786440:JPQ786440 JZK786440:JZM786440 KJG786440:KJI786440 KTC786440:KTE786440 LCY786440:LDA786440 LMU786440:LMW786440 LWQ786440:LWS786440 MGM786440:MGO786440 MQI786440:MQK786440 NAE786440:NAG786440 NKA786440:NKC786440 NTW786440:NTY786440 ODS786440:ODU786440 ONO786440:ONQ786440 OXK786440:OXM786440 PHG786440:PHI786440 PRC786440:PRE786440 QAY786440:QBA786440 QKU786440:QKW786440 QUQ786440:QUS786440 REM786440:REO786440 ROI786440:ROK786440 RYE786440:RYG786440 SIA786440:SIC786440 SRW786440:SRY786440 TBS786440:TBU786440 TLO786440:TLQ786440 TVK786440:TVM786440 UFG786440:UFI786440 UPC786440:UPE786440 UYY786440:UZA786440 VIU786440:VIW786440 VSQ786440:VSS786440 WCM786440:WCO786440 WMI786440:WMK786440 WWE786440:WWG786440 W851976:Y851976 JS851976:JU851976 TO851976:TQ851976 ADK851976:ADM851976 ANG851976:ANI851976 AXC851976:AXE851976 BGY851976:BHA851976 BQU851976:BQW851976 CAQ851976:CAS851976 CKM851976:CKO851976 CUI851976:CUK851976 DEE851976:DEG851976 DOA851976:DOC851976 DXW851976:DXY851976 EHS851976:EHU851976 ERO851976:ERQ851976 FBK851976:FBM851976 FLG851976:FLI851976 FVC851976:FVE851976 GEY851976:GFA851976 GOU851976:GOW851976 GYQ851976:GYS851976 HIM851976:HIO851976 HSI851976:HSK851976 ICE851976:ICG851976 IMA851976:IMC851976 IVW851976:IVY851976 JFS851976:JFU851976 JPO851976:JPQ851976 JZK851976:JZM851976 KJG851976:KJI851976 KTC851976:KTE851976 LCY851976:LDA851976 LMU851976:LMW851976 LWQ851976:LWS851976 MGM851976:MGO851976 MQI851976:MQK851976 NAE851976:NAG851976 NKA851976:NKC851976 NTW851976:NTY851976 ODS851976:ODU851976 ONO851976:ONQ851976 OXK851976:OXM851976 PHG851976:PHI851976 PRC851976:PRE851976 QAY851976:QBA851976 QKU851976:QKW851976 QUQ851976:QUS851976 REM851976:REO851976 ROI851976:ROK851976 RYE851976:RYG851976 SIA851976:SIC851976 SRW851976:SRY851976 TBS851976:TBU851976 TLO851976:TLQ851976 TVK851976:TVM851976 UFG851976:UFI851976 UPC851976:UPE851976 UYY851976:UZA851976 VIU851976:VIW851976 VSQ851976:VSS851976 WCM851976:WCO851976 WMI851976:WMK851976 WWE851976:WWG851976 W917512:Y917512 JS917512:JU917512 TO917512:TQ917512 ADK917512:ADM917512 ANG917512:ANI917512 AXC917512:AXE917512 BGY917512:BHA917512 BQU917512:BQW917512 CAQ917512:CAS917512 CKM917512:CKO917512 CUI917512:CUK917512 DEE917512:DEG917512 DOA917512:DOC917512 DXW917512:DXY917512 EHS917512:EHU917512 ERO917512:ERQ917512 FBK917512:FBM917512 FLG917512:FLI917512 FVC917512:FVE917512 GEY917512:GFA917512 GOU917512:GOW917512 GYQ917512:GYS917512 HIM917512:HIO917512 HSI917512:HSK917512 ICE917512:ICG917512 IMA917512:IMC917512 IVW917512:IVY917512 JFS917512:JFU917512 JPO917512:JPQ917512 JZK917512:JZM917512 KJG917512:KJI917512 KTC917512:KTE917512 LCY917512:LDA917512 LMU917512:LMW917512 LWQ917512:LWS917512 MGM917512:MGO917512 MQI917512:MQK917512 NAE917512:NAG917512 NKA917512:NKC917512 NTW917512:NTY917512 ODS917512:ODU917512 ONO917512:ONQ917512 OXK917512:OXM917512 PHG917512:PHI917512 PRC917512:PRE917512 QAY917512:QBA917512 QKU917512:QKW917512 QUQ917512:QUS917512 REM917512:REO917512 ROI917512:ROK917512 RYE917512:RYG917512 SIA917512:SIC917512 SRW917512:SRY917512 TBS917512:TBU917512 TLO917512:TLQ917512 TVK917512:TVM917512 UFG917512:UFI917512 UPC917512:UPE917512 UYY917512:UZA917512 VIU917512:VIW917512 VSQ917512:VSS917512 WCM917512:WCO917512 WMI917512:WMK917512 WWE917512:WWG917512 W983048:Y983048 JS983048:JU983048 TO983048:TQ983048 ADK983048:ADM983048 ANG983048:ANI983048 AXC983048:AXE983048 BGY983048:BHA983048 BQU983048:BQW983048 CAQ983048:CAS983048 CKM983048:CKO983048 CUI983048:CUK983048 DEE983048:DEG983048 DOA983048:DOC983048 DXW983048:DXY983048 EHS983048:EHU983048 ERO983048:ERQ983048 FBK983048:FBM983048 FLG983048:FLI983048 FVC983048:FVE983048 GEY983048:GFA983048 GOU983048:GOW983048 GYQ983048:GYS983048 HIM983048:HIO983048 HSI983048:HSK983048 ICE983048:ICG983048 IMA983048:IMC983048 IVW983048:IVY983048 JFS983048:JFU983048 JPO983048:JPQ983048 JZK983048:JZM983048 KJG983048:KJI983048 KTC983048:KTE983048 LCY983048:LDA983048 LMU983048:LMW983048 LWQ983048:LWS983048 MGM983048:MGO983048 MQI983048:MQK983048 NAE983048:NAG983048 NKA983048:NKC983048 NTW983048:NTY983048 ODS983048:ODU983048 ONO983048:ONQ983048 OXK983048:OXM983048 PHG983048:PHI983048 PRC983048:PRE983048 QAY983048:QBA983048 QKU983048:QKW983048 QUQ983048:QUS983048 REM983048:REO983048 ROI983048:ROK983048 RYE983048:RYG983048 SIA983048:SIC983048 SRW983048:SRY983048 TBS983048:TBU983048 TLO983048:TLQ983048 TVK983048:TVM983048 UFG983048:UFI983048 UPC983048:UPE983048 UYY983048:UZA983048 VIU983048:VIW983048 VSQ983048:VSS983048 WCM983048:WCO983048 WMI983048:WMK983048 WWE983048:WWG983048 W983040:Y983040 JS983040:JU983040 TO983040:TQ983040 ADK983040:ADM983040 ANG983040:ANI983040 AXC983040:AXE983040 BGY983040:BHA983040 BQU983040:BQW983040 CAQ983040:CAS983040 CKM983040:CKO983040 CUI983040:CUK983040 DEE983040:DEG983040 DOA983040:DOC983040 DXW983040:DXY983040 EHS983040:EHU983040 ERO983040:ERQ983040 FBK983040:FBM983040 FLG983040:FLI983040 FVC983040:FVE983040 GEY983040:GFA983040 GOU983040:GOW983040 GYQ983040:GYS983040 HIM983040:HIO983040 HSI983040:HSK983040 ICE983040:ICG983040 IMA983040:IMC983040 IVW983040:IVY983040 JFS983040:JFU983040 JPO983040:JPQ983040 JZK983040:JZM983040 KJG983040:KJI983040 KTC983040:KTE983040 LCY983040:LDA983040 LMU983040:LMW983040 LWQ983040:LWS983040 MGM983040:MGO983040 MQI983040:MQK983040 NAE983040:NAG983040 NKA983040:NKC983040 NTW983040:NTY983040 ODS983040:ODU983040 ONO983040:ONQ983040 OXK983040:OXM983040 PHG983040:PHI983040 PRC983040:PRE983040 QAY983040:QBA983040 QKU983040:QKW983040 QUQ983040:QUS983040 REM983040:REO983040 ROI983040:ROK983040 RYE983040:RYG983040 SIA983040:SIC983040 SRW983040:SRY983040 TBS983040:TBU983040 TLO983040:TLQ983040 TVK983040:TVM983040 UFG983040:UFI983040 UPC983040:UPE983040 UYY983040:UZA983040 VIU983040:VIW983040 VSQ983040:VSS983040 WCM983040:WCO983040 WMI983040:WMK983040 WWE983040:WWG983040 W65536:Y65536 JS65536:JU65536 TO65536:TQ65536 ADK65536:ADM65536 ANG65536:ANI65536 AXC65536:AXE65536 BGY65536:BHA65536 BQU65536:BQW65536 CAQ65536:CAS65536 CKM65536:CKO65536 CUI65536:CUK65536 DEE65536:DEG65536 DOA65536:DOC65536 DXW65536:DXY65536 EHS65536:EHU65536 ERO65536:ERQ65536 FBK65536:FBM65536 FLG65536:FLI65536 FVC65536:FVE65536 GEY65536:GFA65536 GOU65536:GOW65536 GYQ65536:GYS65536 HIM65536:HIO65536 HSI65536:HSK65536 ICE65536:ICG65536 IMA65536:IMC65536 IVW65536:IVY65536 JFS65536:JFU65536 JPO65536:JPQ65536 JZK65536:JZM65536 KJG65536:KJI65536 KTC65536:KTE65536 LCY65536:LDA65536 LMU65536:LMW65536 LWQ65536:LWS65536 MGM65536:MGO65536 MQI65536:MQK65536 NAE65536:NAG65536 NKA65536:NKC65536 NTW65536:NTY65536 ODS65536:ODU65536 ONO65536:ONQ65536 OXK65536:OXM65536 PHG65536:PHI65536 PRC65536:PRE65536 QAY65536:QBA65536 QKU65536:QKW65536 QUQ65536:QUS65536 REM65536:REO65536 ROI65536:ROK65536 RYE65536:RYG65536 SIA65536:SIC65536 SRW65536:SRY65536 TBS65536:TBU65536 TLO65536:TLQ65536 TVK65536:TVM65536 UFG65536:UFI65536 UPC65536:UPE65536 UYY65536:UZA65536 VIU65536:VIW65536 VSQ65536:VSS65536 WCM65536:WCO65536 WMI65536:WMK65536 WWE65536:WWG65536 W131072:Y131072 JS131072:JU131072 TO131072:TQ131072 ADK131072:ADM131072 ANG131072:ANI131072 AXC131072:AXE131072 BGY131072:BHA131072 BQU131072:BQW131072 CAQ131072:CAS131072 CKM131072:CKO131072 CUI131072:CUK131072 DEE131072:DEG131072 DOA131072:DOC131072 DXW131072:DXY131072 EHS131072:EHU131072 ERO131072:ERQ131072 FBK131072:FBM131072 FLG131072:FLI131072 FVC131072:FVE131072 GEY131072:GFA131072 GOU131072:GOW131072 GYQ131072:GYS131072 HIM131072:HIO131072 HSI131072:HSK131072 ICE131072:ICG131072 IMA131072:IMC131072 IVW131072:IVY131072 JFS131072:JFU131072 JPO131072:JPQ131072 JZK131072:JZM131072 KJG131072:KJI131072 KTC131072:KTE131072 LCY131072:LDA131072 LMU131072:LMW131072 LWQ131072:LWS131072 MGM131072:MGO131072 MQI131072:MQK131072 NAE131072:NAG131072 NKA131072:NKC131072 NTW131072:NTY131072 ODS131072:ODU131072 ONO131072:ONQ131072 OXK131072:OXM131072 PHG131072:PHI131072 PRC131072:PRE131072 QAY131072:QBA131072 QKU131072:QKW131072 QUQ131072:QUS131072 REM131072:REO131072 ROI131072:ROK131072 RYE131072:RYG131072 SIA131072:SIC131072 SRW131072:SRY131072 TBS131072:TBU131072 TLO131072:TLQ131072 TVK131072:TVM131072 UFG131072:UFI131072 UPC131072:UPE131072 UYY131072:UZA131072 VIU131072:VIW131072 VSQ131072:VSS131072 WCM131072:WCO131072 WMI131072:WMK131072 WWE131072:WWG131072 W196608:Y196608 JS196608:JU196608 TO196608:TQ196608 ADK196608:ADM196608 ANG196608:ANI196608 AXC196608:AXE196608 BGY196608:BHA196608 BQU196608:BQW196608 CAQ196608:CAS196608 CKM196608:CKO196608 CUI196608:CUK196608 DEE196608:DEG196608 DOA196608:DOC196608 DXW196608:DXY196608 EHS196608:EHU196608 ERO196608:ERQ196608 FBK196608:FBM196608 FLG196608:FLI196608 FVC196608:FVE196608 GEY196608:GFA196608 GOU196608:GOW196608 GYQ196608:GYS196608 HIM196608:HIO196608 HSI196608:HSK196608 ICE196608:ICG196608 IMA196608:IMC196608 IVW196608:IVY196608 JFS196608:JFU196608 JPO196608:JPQ196608 JZK196608:JZM196608 KJG196608:KJI196608 KTC196608:KTE196608 LCY196608:LDA196608 LMU196608:LMW196608 LWQ196608:LWS196608 MGM196608:MGO196608 MQI196608:MQK196608 NAE196608:NAG196608 NKA196608:NKC196608 NTW196608:NTY196608 ODS196608:ODU196608 ONO196608:ONQ196608 OXK196608:OXM196608 PHG196608:PHI196608 PRC196608:PRE196608 QAY196608:QBA196608 QKU196608:QKW196608 QUQ196608:QUS196608 REM196608:REO196608 ROI196608:ROK196608 RYE196608:RYG196608 SIA196608:SIC196608 SRW196608:SRY196608 TBS196608:TBU196608 TLO196608:TLQ196608 TVK196608:TVM196608 UFG196608:UFI196608 UPC196608:UPE196608 UYY196608:UZA196608 VIU196608:VIW196608 VSQ196608:VSS196608 WCM196608:WCO196608 WMI196608:WMK196608 WWE196608:WWG196608 W262144:Y262144 JS262144:JU262144 TO262144:TQ262144 ADK262144:ADM262144 ANG262144:ANI262144 AXC262144:AXE262144 BGY262144:BHA262144 BQU262144:BQW262144 CAQ262144:CAS262144 CKM262144:CKO262144 CUI262144:CUK262144 DEE262144:DEG262144 DOA262144:DOC262144 DXW262144:DXY262144 EHS262144:EHU262144 ERO262144:ERQ262144 FBK262144:FBM262144 FLG262144:FLI262144 FVC262144:FVE262144 GEY262144:GFA262144 GOU262144:GOW262144 GYQ262144:GYS262144 HIM262144:HIO262144 HSI262144:HSK262144 ICE262144:ICG262144 IMA262144:IMC262144 IVW262144:IVY262144 JFS262144:JFU262144 JPO262144:JPQ262144 JZK262144:JZM262144 KJG262144:KJI262144 KTC262144:KTE262144 LCY262144:LDA262144 LMU262144:LMW262144 LWQ262144:LWS262144 MGM262144:MGO262144 MQI262144:MQK262144 NAE262144:NAG262144 NKA262144:NKC262144 NTW262144:NTY262144 ODS262144:ODU262144 ONO262144:ONQ262144 OXK262144:OXM262144 PHG262144:PHI262144 PRC262144:PRE262144 QAY262144:QBA262144 QKU262144:QKW262144 QUQ262144:QUS262144 REM262144:REO262144 ROI262144:ROK262144 RYE262144:RYG262144 SIA262144:SIC262144 SRW262144:SRY262144 TBS262144:TBU262144 TLO262144:TLQ262144 TVK262144:TVM262144 UFG262144:UFI262144 UPC262144:UPE262144 UYY262144:UZA262144 VIU262144:VIW262144 VSQ262144:VSS262144 WCM262144:WCO262144 WMI262144:WMK262144 WWE262144:WWG262144 W327680:Y327680 JS327680:JU327680 TO327680:TQ327680 ADK327680:ADM327680 ANG327680:ANI327680 AXC327680:AXE327680 BGY327680:BHA327680 BQU327680:BQW327680 CAQ327680:CAS327680 CKM327680:CKO327680 CUI327680:CUK327680 DEE327680:DEG327680 DOA327680:DOC327680 DXW327680:DXY327680 EHS327680:EHU327680 ERO327680:ERQ327680 FBK327680:FBM327680 FLG327680:FLI327680 FVC327680:FVE327680 GEY327680:GFA327680 GOU327680:GOW327680 GYQ327680:GYS327680 HIM327680:HIO327680 HSI327680:HSK327680 ICE327680:ICG327680 IMA327680:IMC327680 IVW327680:IVY327680 JFS327680:JFU327680 JPO327680:JPQ327680 JZK327680:JZM327680 KJG327680:KJI327680 KTC327680:KTE327680 LCY327680:LDA327680 LMU327680:LMW327680 LWQ327680:LWS327680 MGM327680:MGO327680 MQI327680:MQK327680 NAE327680:NAG327680 NKA327680:NKC327680 NTW327680:NTY327680 ODS327680:ODU327680 ONO327680:ONQ327680 OXK327680:OXM327680 PHG327680:PHI327680 PRC327680:PRE327680 QAY327680:QBA327680 QKU327680:QKW327680 QUQ327680:QUS327680 REM327680:REO327680 ROI327680:ROK327680 RYE327680:RYG327680 SIA327680:SIC327680 SRW327680:SRY327680 TBS327680:TBU327680 TLO327680:TLQ327680 TVK327680:TVM327680 UFG327680:UFI327680 UPC327680:UPE327680 UYY327680:UZA327680 VIU327680:VIW327680 VSQ327680:VSS327680 WCM327680:WCO327680 WMI327680:WMK327680 WWE327680:WWG327680 W393216:Y393216 JS393216:JU393216 TO393216:TQ393216 ADK393216:ADM393216 ANG393216:ANI393216 AXC393216:AXE393216 BGY393216:BHA393216 BQU393216:BQW393216 CAQ393216:CAS393216 CKM393216:CKO393216 CUI393216:CUK393216 DEE393216:DEG393216 DOA393216:DOC393216 DXW393216:DXY393216 EHS393216:EHU393216 ERO393216:ERQ393216 FBK393216:FBM393216 FLG393216:FLI393216 FVC393216:FVE393216 GEY393216:GFA393216 GOU393216:GOW393216 GYQ393216:GYS393216 HIM393216:HIO393216 HSI393216:HSK393216 ICE393216:ICG393216 IMA393216:IMC393216 IVW393216:IVY393216 JFS393216:JFU393216 JPO393216:JPQ393216 JZK393216:JZM393216 KJG393216:KJI393216 KTC393216:KTE393216 LCY393216:LDA393216 LMU393216:LMW393216 LWQ393216:LWS393216 MGM393216:MGO393216 MQI393216:MQK393216 NAE393216:NAG393216 NKA393216:NKC393216 NTW393216:NTY393216 ODS393216:ODU393216 ONO393216:ONQ393216 OXK393216:OXM393216 PHG393216:PHI393216 PRC393216:PRE393216 QAY393216:QBA393216 QKU393216:QKW393216 QUQ393216:QUS393216 REM393216:REO393216 ROI393216:ROK393216 RYE393216:RYG393216 SIA393216:SIC393216 SRW393216:SRY393216 TBS393216:TBU393216 TLO393216:TLQ393216 TVK393216:TVM393216 UFG393216:UFI393216 UPC393216:UPE393216 UYY393216:UZA393216 VIU393216:VIW393216 VSQ393216:VSS393216 WCM393216:WCO393216 WMI393216:WMK393216 WWE393216:WWG393216 W458752:Y458752 JS458752:JU458752 TO458752:TQ458752 ADK458752:ADM458752 ANG458752:ANI458752 AXC458752:AXE458752 BGY458752:BHA458752 BQU458752:BQW458752 CAQ458752:CAS458752 CKM458752:CKO458752 CUI458752:CUK458752 DEE458752:DEG458752 DOA458752:DOC458752 DXW458752:DXY458752 EHS458752:EHU458752 ERO458752:ERQ458752 FBK458752:FBM458752 FLG458752:FLI458752 FVC458752:FVE458752 GEY458752:GFA458752 GOU458752:GOW458752 GYQ458752:GYS458752 HIM458752:HIO458752 HSI458752:HSK458752 ICE458752:ICG458752 IMA458752:IMC458752 IVW458752:IVY458752 JFS458752:JFU458752 JPO458752:JPQ458752 JZK458752:JZM458752 KJG458752:KJI458752 KTC458752:KTE458752 LCY458752:LDA458752 LMU458752:LMW458752 LWQ458752:LWS458752 MGM458752:MGO458752 MQI458752:MQK458752 NAE458752:NAG458752 NKA458752:NKC458752 NTW458752:NTY458752 ODS458752:ODU458752 ONO458752:ONQ458752 OXK458752:OXM458752 PHG458752:PHI458752 PRC458752:PRE458752 QAY458752:QBA458752 QKU458752:QKW458752 QUQ458752:QUS458752 REM458752:REO458752 ROI458752:ROK458752 RYE458752:RYG458752 SIA458752:SIC458752 SRW458752:SRY458752 TBS458752:TBU458752 TLO458752:TLQ458752 TVK458752:TVM458752 UFG458752:UFI458752 UPC458752:UPE458752 UYY458752:UZA458752 VIU458752:VIW458752 VSQ458752:VSS458752 WCM458752:WCO458752 WMI458752:WMK458752 WWE458752:WWG458752 W524288:Y524288 JS524288:JU524288 TO524288:TQ524288 ADK524288:ADM524288 ANG524288:ANI524288 AXC524288:AXE524288 BGY524288:BHA524288 BQU524288:BQW524288 CAQ524288:CAS524288 CKM524288:CKO524288 CUI524288:CUK524288 DEE524288:DEG524288 DOA524288:DOC524288 DXW524288:DXY524288 EHS524288:EHU524288 ERO524288:ERQ524288 FBK524288:FBM524288 FLG524288:FLI524288 FVC524288:FVE524288 GEY524288:GFA524288 GOU524288:GOW524288 GYQ524288:GYS524288 HIM524288:HIO524288 HSI524288:HSK524288 ICE524288:ICG524288 IMA524288:IMC524288 IVW524288:IVY524288 JFS524288:JFU524288 JPO524288:JPQ524288 JZK524288:JZM524288 KJG524288:KJI524288 KTC524288:KTE524288 LCY524288:LDA524288 LMU524288:LMW524288 LWQ524288:LWS524288 MGM524288:MGO524288 MQI524288:MQK524288 NAE524288:NAG524288 NKA524288:NKC524288 NTW524288:NTY524288 ODS524288:ODU524288 ONO524288:ONQ524288 OXK524288:OXM524288 PHG524288:PHI524288 PRC524288:PRE524288 QAY524288:QBA524288 QKU524288:QKW524288 QUQ524288:QUS524288 REM524288:REO524288 ROI524288:ROK524288 RYE524288:RYG524288 SIA524288:SIC524288 SRW524288:SRY524288 TBS524288:TBU524288 TLO524288:TLQ524288 TVK524288:TVM524288 UFG524288:UFI524288 UPC524288:UPE524288 UYY524288:UZA524288 VIU524288:VIW524288 VSQ524288:VSS524288 WCM524288:WCO524288 WMI524288:WMK524288 WWE524288:WWG524288 W589824:Y589824 JS589824:JU589824 TO589824:TQ589824 ADK589824:ADM589824 ANG589824:ANI589824 AXC589824:AXE589824 BGY589824:BHA589824 BQU589824:BQW589824 CAQ589824:CAS589824 CKM589824:CKO589824 CUI589824:CUK589824 DEE589824:DEG589824 DOA589824:DOC589824 DXW589824:DXY589824 EHS589824:EHU589824 ERO589824:ERQ589824 FBK589824:FBM589824 FLG589824:FLI589824 FVC589824:FVE589824 GEY589824:GFA589824 GOU589824:GOW589824 GYQ589824:GYS589824 HIM589824:HIO589824 HSI589824:HSK589824 ICE589824:ICG589824 IMA589824:IMC589824 IVW589824:IVY589824 JFS589824:JFU589824 JPO589824:JPQ589824 JZK589824:JZM589824 KJG589824:KJI589824 KTC589824:KTE589824 LCY589824:LDA589824 LMU589824:LMW589824 LWQ589824:LWS589824 MGM589824:MGO589824 MQI589824:MQK589824 NAE589824:NAG589824 NKA589824:NKC589824 NTW589824:NTY589824 ODS589824:ODU589824 ONO589824:ONQ589824 OXK589824:OXM589824 PHG589824:PHI589824 PRC589824:PRE589824 QAY589824:QBA589824 QKU589824:QKW589824 QUQ589824:QUS589824 REM589824:REO589824 ROI589824:ROK589824 RYE589824:RYG589824 SIA589824:SIC589824 SRW589824:SRY589824 TBS589824:TBU589824 TLO589824:TLQ589824 TVK589824:TVM589824 UFG589824:UFI589824 UPC589824:UPE589824 UYY589824:UZA589824 VIU589824:VIW589824 VSQ589824:VSS589824 WCM589824:WCO589824 WMI589824:WMK589824 WWE589824:WWG589824 W655360:Y655360 JS655360:JU655360 TO655360:TQ655360 ADK655360:ADM655360 ANG655360:ANI655360 AXC655360:AXE655360 BGY655360:BHA655360 BQU655360:BQW655360 CAQ655360:CAS655360 CKM655360:CKO655360 CUI655360:CUK655360 DEE655360:DEG655360 DOA655360:DOC655360 DXW655360:DXY655360 EHS655360:EHU655360 ERO655360:ERQ655360 FBK655360:FBM655360 FLG655360:FLI655360 FVC655360:FVE655360 GEY655360:GFA655360 GOU655360:GOW655360 GYQ655360:GYS655360 HIM655360:HIO655360 HSI655360:HSK655360 ICE655360:ICG655360 IMA655360:IMC655360 IVW655360:IVY655360 JFS655360:JFU655360 JPO655360:JPQ655360 JZK655360:JZM655360 KJG655360:KJI655360 KTC655360:KTE655360 LCY655360:LDA655360 LMU655360:LMW655360 LWQ655360:LWS655360 MGM655360:MGO655360 MQI655360:MQK655360 NAE655360:NAG655360 NKA655360:NKC655360 NTW655360:NTY655360 ODS655360:ODU655360 ONO655360:ONQ655360 OXK655360:OXM655360 PHG655360:PHI655360 PRC655360:PRE655360 QAY655360:QBA655360 QKU655360:QKW655360 QUQ655360:QUS655360 REM655360:REO655360 ROI655360:ROK655360 RYE655360:RYG655360 SIA655360:SIC655360 SRW655360:SRY655360 TBS655360:TBU655360 TLO655360:TLQ655360 TVK655360:TVM655360 UFG655360:UFI655360 UPC655360:UPE655360 UYY655360:UZA655360 VIU655360:VIW655360 VSQ655360:VSS655360 WCM655360:WCO655360 WMI655360:WMK655360 WWE655360:WWG655360 W720896:Y720896 JS720896:JU720896 TO720896:TQ720896 ADK720896:ADM720896 ANG720896:ANI720896 AXC720896:AXE720896 BGY720896:BHA720896 BQU720896:BQW720896 CAQ720896:CAS720896 CKM720896:CKO720896 CUI720896:CUK720896 DEE720896:DEG720896 DOA720896:DOC720896 DXW720896:DXY720896 EHS720896:EHU720896 ERO720896:ERQ720896 FBK720896:FBM720896 FLG720896:FLI720896 FVC720896:FVE720896 GEY720896:GFA720896 GOU720896:GOW720896 GYQ720896:GYS720896 HIM720896:HIO720896 HSI720896:HSK720896 ICE720896:ICG720896 IMA720896:IMC720896 IVW720896:IVY720896 JFS720896:JFU720896 JPO720896:JPQ720896 JZK720896:JZM720896 KJG720896:KJI720896 KTC720896:KTE720896 LCY720896:LDA720896 LMU720896:LMW720896 LWQ720896:LWS720896 MGM720896:MGO720896 MQI720896:MQK720896 NAE720896:NAG720896 NKA720896:NKC720896 NTW720896:NTY720896 ODS720896:ODU720896 ONO720896:ONQ720896 OXK720896:OXM720896 PHG720896:PHI720896 PRC720896:PRE720896 QAY720896:QBA720896 QKU720896:QKW720896 QUQ720896:QUS720896 REM720896:REO720896 ROI720896:ROK720896 RYE720896:RYG720896 SIA720896:SIC720896 SRW720896:SRY720896 TBS720896:TBU720896 TLO720896:TLQ720896 TVK720896:TVM720896 UFG720896:UFI720896 UPC720896:UPE720896 UYY720896:UZA720896 VIU720896:VIW720896 VSQ720896:VSS720896 WCM720896:WCO720896 WMI720896:WMK720896 WWE720896:WWG720896 W786432:Y786432 JS786432:JU786432 TO786432:TQ786432 ADK786432:ADM786432 ANG786432:ANI786432 AXC786432:AXE786432 BGY786432:BHA786432 BQU786432:BQW786432 CAQ786432:CAS786432 CKM786432:CKO786432 CUI786432:CUK786432 DEE786432:DEG786432 DOA786432:DOC786432 DXW786432:DXY786432 EHS786432:EHU786432 ERO786432:ERQ786432 FBK786432:FBM786432 FLG786432:FLI786432 FVC786432:FVE786432 GEY786432:GFA786432 GOU786432:GOW786432 GYQ786432:GYS786432 HIM786432:HIO786432 HSI786432:HSK786432 ICE786432:ICG786432 IMA786432:IMC786432 IVW786432:IVY786432 JFS786432:JFU786432 JPO786432:JPQ786432 JZK786432:JZM786432 KJG786432:KJI786432 KTC786432:KTE786432 LCY786432:LDA786432 LMU786432:LMW786432 LWQ786432:LWS786432 MGM786432:MGO786432 MQI786432:MQK786432 NAE786432:NAG786432 NKA786432:NKC786432 NTW786432:NTY786432 ODS786432:ODU786432 ONO786432:ONQ786432 OXK786432:OXM786432 PHG786432:PHI786432 PRC786432:PRE786432 QAY786432:QBA786432 QKU786432:QKW786432 QUQ786432:QUS786432 REM786432:REO786432 ROI786432:ROK786432 RYE786432:RYG786432 SIA786432:SIC786432 SRW786432:SRY786432 TBS786432:TBU786432 TLO786432:TLQ786432 TVK786432:TVM786432 UFG786432:UFI786432 UPC786432:UPE786432 UYY786432:UZA786432 VIU786432:VIW786432 VSQ786432:VSS786432 WCM786432:WCO786432 WMI786432:WMK786432 WWE786432:WWG786432 W851968:Y851968 JS851968:JU851968 TO851968:TQ851968 ADK851968:ADM851968 ANG851968:ANI851968 AXC851968:AXE851968 BGY851968:BHA851968 BQU851968:BQW851968 CAQ851968:CAS851968 CKM851968:CKO851968 CUI851968:CUK851968 DEE851968:DEG851968 DOA851968:DOC851968 DXW851968:DXY851968 EHS851968:EHU851968 ERO851968:ERQ851968 FBK851968:FBM851968 FLG851968:FLI851968 FVC851968:FVE851968 GEY851968:GFA851968 GOU851968:GOW851968 GYQ851968:GYS851968 HIM851968:HIO851968 HSI851968:HSK851968 ICE851968:ICG851968 IMA851968:IMC851968 IVW851968:IVY851968 JFS851968:JFU851968 JPO851968:JPQ851968 JZK851968:JZM851968 KJG851968:KJI851968 KTC851968:KTE851968 LCY851968:LDA851968 LMU851968:LMW851968 LWQ851968:LWS851968 MGM851968:MGO851968 MQI851968:MQK851968 NAE851968:NAG851968 NKA851968:NKC851968 NTW851968:NTY851968 ODS851968:ODU851968 ONO851968:ONQ851968 OXK851968:OXM851968 PHG851968:PHI851968 PRC851968:PRE851968 QAY851968:QBA851968 QKU851968:QKW851968 QUQ851968:QUS851968 REM851968:REO851968 ROI851968:ROK851968 RYE851968:RYG851968 SIA851968:SIC851968 SRW851968:SRY851968 TBS851968:TBU851968 TLO851968:TLQ851968 TVK851968:TVM851968 UFG851968:UFI851968 UPC851968:UPE851968 UYY851968:UZA851968 VIU851968:VIW851968 VSQ851968:VSS851968 WCM851968:WCO851968 WMI851968:WMK851968 WWE851968:WWG851968 W8:Y8 JS8:JU8 TO8:TQ8 ADK8:ADM8 ANG8:ANI8 AXC8:AXE8 BGY8:BHA8 BQU8:BQW8 CAQ8:CAS8 CKM8:CKO8 CUI8:CUK8 DEE8:DEG8 DOA8:DOC8 DXW8:DXY8 EHS8:EHU8 ERO8:ERQ8 FBK8:FBM8 FLG8:FLI8 FVC8:FVE8 GEY8:GFA8 GOU8:GOW8 GYQ8:GYS8 HIM8:HIO8 HSI8:HSK8 ICE8:ICG8 IMA8:IMC8 IVW8:IVY8 JFS8:JFU8 JPO8:JPQ8 JZK8:JZM8 KJG8:KJI8 KTC8:KTE8 LCY8:LDA8 LMU8:LMW8 LWQ8:LWS8 MGM8:MGO8 MQI8:MQK8 NAE8:NAG8 NKA8:NKC8 NTW8:NTY8 ODS8:ODU8 ONO8:ONQ8 OXK8:OXM8 PHG8:PHI8 PRC8:PRE8 QAY8:QBA8 QKU8:QKW8 QUQ8:QUS8 REM8:REO8 ROI8:ROK8 RYE8:RYG8 SIA8:SIC8 SRW8:SRY8 TBS8:TBU8 TLO8:TLQ8 TVK8:TVM8 UFG8:UFI8 UPC8:UPE8 UYY8:UZA8 VIU8:VIW8 VSQ8:VSS8 WCM8:WCO8 WMI8:WMK8 WWE8:WWG8" xr:uid="{5EBBD7E7-F99E-466B-8D03-837CC4A591F4}">
      <formula1>"公簿,実測,有効"</formula1>
    </dataValidation>
    <dataValidation type="list" allowBlank="1" showInputMessage="1" showErrorMessage="1" sqref="G983060:M983060 JC983060:JI983060 SY983060:TE983060 ACU983060:ADA983060 AMQ983060:AMW983060 AWM983060:AWS983060 BGI983060:BGO983060 BQE983060:BQK983060 CAA983060:CAG983060 CJW983060:CKC983060 CTS983060:CTY983060 DDO983060:DDU983060 DNK983060:DNQ983060 DXG983060:DXM983060 EHC983060:EHI983060 EQY983060:ERE983060 FAU983060:FBA983060 FKQ983060:FKW983060 FUM983060:FUS983060 GEI983060:GEO983060 GOE983060:GOK983060 GYA983060:GYG983060 HHW983060:HIC983060 HRS983060:HRY983060 IBO983060:IBU983060 ILK983060:ILQ983060 IVG983060:IVM983060 JFC983060:JFI983060 JOY983060:JPE983060 JYU983060:JZA983060 KIQ983060:KIW983060 KSM983060:KSS983060 LCI983060:LCO983060 LME983060:LMK983060 LWA983060:LWG983060 MFW983060:MGC983060 MPS983060:MPY983060 MZO983060:MZU983060 NJK983060:NJQ983060 NTG983060:NTM983060 ODC983060:ODI983060 OMY983060:ONE983060 OWU983060:OXA983060 PGQ983060:PGW983060 PQM983060:PQS983060 QAI983060:QAO983060 QKE983060:QKK983060 QUA983060:QUG983060 RDW983060:REC983060 RNS983060:RNY983060 RXO983060:RXU983060 SHK983060:SHQ983060 SRG983060:SRM983060 TBC983060:TBI983060 TKY983060:TLE983060 TUU983060:TVA983060 UEQ983060:UEW983060 UOM983060:UOS983060 UYI983060:UYO983060 VIE983060:VIK983060 VSA983060:VSG983060 WBW983060:WCC983060 WLS983060:WLY983060 WVO983060:WVU983060 G65556:M65556 JC65556:JI65556 SY65556:TE65556 ACU65556:ADA65556 AMQ65556:AMW65556 AWM65556:AWS65556 BGI65556:BGO65556 BQE65556:BQK65556 CAA65556:CAG65556 CJW65556:CKC65556 CTS65556:CTY65556 DDO65556:DDU65556 DNK65556:DNQ65556 DXG65556:DXM65556 EHC65556:EHI65556 EQY65556:ERE65556 FAU65556:FBA65556 FKQ65556:FKW65556 FUM65556:FUS65556 GEI65556:GEO65556 GOE65556:GOK65556 GYA65556:GYG65556 HHW65556:HIC65556 HRS65556:HRY65556 IBO65556:IBU65556 ILK65556:ILQ65556 IVG65556:IVM65556 JFC65556:JFI65556 JOY65556:JPE65556 JYU65556:JZA65556 KIQ65556:KIW65556 KSM65556:KSS65556 LCI65556:LCO65556 LME65556:LMK65556 LWA65556:LWG65556 MFW65556:MGC65556 MPS65556:MPY65556 MZO65556:MZU65556 NJK65556:NJQ65556 NTG65556:NTM65556 ODC65556:ODI65556 OMY65556:ONE65556 OWU65556:OXA65556 PGQ65556:PGW65556 PQM65556:PQS65556 QAI65556:QAO65556 QKE65556:QKK65556 QUA65556:QUG65556 RDW65556:REC65556 RNS65556:RNY65556 RXO65556:RXU65556 SHK65556:SHQ65556 SRG65556:SRM65556 TBC65556:TBI65556 TKY65556:TLE65556 TUU65556:TVA65556 UEQ65556:UEW65556 UOM65556:UOS65556 UYI65556:UYO65556 VIE65556:VIK65556 VSA65556:VSG65556 WBW65556:WCC65556 WLS65556:WLY65556 WVO65556:WVU65556 G131092:M131092 JC131092:JI131092 SY131092:TE131092 ACU131092:ADA131092 AMQ131092:AMW131092 AWM131092:AWS131092 BGI131092:BGO131092 BQE131092:BQK131092 CAA131092:CAG131092 CJW131092:CKC131092 CTS131092:CTY131092 DDO131092:DDU131092 DNK131092:DNQ131092 DXG131092:DXM131092 EHC131092:EHI131092 EQY131092:ERE131092 FAU131092:FBA131092 FKQ131092:FKW131092 FUM131092:FUS131092 GEI131092:GEO131092 GOE131092:GOK131092 GYA131092:GYG131092 HHW131092:HIC131092 HRS131092:HRY131092 IBO131092:IBU131092 ILK131092:ILQ131092 IVG131092:IVM131092 JFC131092:JFI131092 JOY131092:JPE131092 JYU131092:JZA131092 KIQ131092:KIW131092 KSM131092:KSS131092 LCI131092:LCO131092 LME131092:LMK131092 LWA131092:LWG131092 MFW131092:MGC131092 MPS131092:MPY131092 MZO131092:MZU131092 NJK131092:NJQ131092 NTG131092:NTM131092 ODC131092:ODI131092 OMY131092:ONE131092 OWU131092:OXA131092 PGQ131092:PGW131092 PQM131092:PQS131092 QAI131092:QAO131092 QKE131092:QKK131092 QUA131092:QUG131092 RDW131092:REC131092 RNS131092:RNY131092 RXO131092:RXU131092 SHK131092:SHQ131092 SRG131092:SRM131092 TBC131092:TBI131092 TKY131092:TLE131092 TUU131092:TVA131092 UEQ131092:UEW131092 UOM131092:UOS131092 UYI131092:UYO131092 VIE131092:VIK131092 VSA131092:VSG131092 WBW131092:WCC131092 WLS131092:WLY131092 WVO131092:WVU131092 G196628:M196628 JC196628:JI196628 SY196628:TE196628 ACU196628:ADA196628 AMQ196628:AMW196628 AWM196628:AWS196628 BGI196628:BGO196628 BQE196628:BQK196628 CAA196628:CAG196628 CJW196628:CKC196628 CTS196628:CTY196628 DDO196628:DDU196628 DNK196628:DNQ196628 DXG196628:DXM196628 EHC196628:EHI196628 EQY196628:ERE196628 FAU196628:FBA196628 FKQ196628:FKW196628 FUM196628:FUS196628 GEI196628:GEO196628 GOE196628:GOK196628 GYA196628:GYG196628 HHW196628:HIC196628 HRS196628:HRY196628 IBO196628:IBU196628 ILK196628:ILQ196628 IVG196628:IVM196628 JFC196628:JFI196628 JOY196628:JPE196628 JYU196628:JZA196628 KIQ196628:KIW196628 KSM196628:KSS196628 LCI196628:LCO196628 LME196628:LMK196628 LWA196628:LWG196628 MFW196628:MGC196628 MPS196628:MPY196628 MZO196628:MZU196628 NJK196628:NJQ196628 NTG196628:NTM196628 ODC196628:ODI196628 OMY196628:ONE196628 OWU196628:OXA196628 PGQ196628:PGW196628 PQM196628:PQS196628 QAI196628:QAO196628 QKE196628:QKK196628 QUA196628:QUG196628 RDW196628:REC196628 RNS196628:RNY196628 RXO196628:RXU196628 SHK196628:SHQ196628 SRG196628:SRM196628 TBC196628:TBI196628 TKY196628:TLE196628 TUU196628:TVA196628 UEQ196628:UEW196628 UOM196628:UOS196628 UYI196628:UYO196628 VIE196628:VIK196628 VSA196628:VSG196628 WBW196628:WCC196628 WLS196628:WLY196628 WVO196628:WVU196628 G262164:M262164 JC262164:JI262164 SY262164:TE262164 ACU262164:ADA262164 AMQ262164:AMW262164 AWM262164:AWS262164 BGI262164:BGO262164 BQE262164:BQK262164 CAA262164:CAG262164 CJW262164:CKC262164 CTS262164:CTY262164 DDO262164:DDU262164 DNK262164:DNQ262164 DXG262164:DXM262164 EHC262164:EHI262164 EQY262164:ERE262164 FAU262164:FBA262164 FKQ262164:FKW262164 FUM262164:FUS262164 GEI262164:GEO262164 GOE262164:GOK262164 GYA262164:GYG262164 HHW262164:HIC262164 HRS262164:HRY262164 IBO262164:IBU262164 ILK262164:ILQ262164 IVG262164:IVM262164 JFC262164:JFI262164 JOY262164:JPE262164 JYU262164:JZA262164 KIQ262164:KIW262164 KSM262164:KSS262164 LCI262164:LCO262164 LME262164:LMK262164 LWA262164:LWG262164 MFW262164:MGC262164 MPS262164:MPY262164 MZO262164:MZU262164 NJK262164:NJQ262164 NTG262164:NTM262164 ODC262164:ODI262164 OMY262164:ONE262164 OWU262164:OXA262164 PGQ262164:PGW262164 PQM262164:PQS262164 QAI262164:QAO262164 QKE262164:QKK262164 QUA262164:QUG262164 RDW262164:REC262164 RNS262164:RNY262164 RXO262164:RXU262164 SHK262164:SHQ262164 SRG262164:SRM262164 TBC262164:TBI262164 TKY262164:TLE262164 TUU262164:TVA262164 UEQ262164:UEW262164 UOM262164:UOS262164 UYI262164:UYO262164 VIE262164:VIK262164 VSA262164:VSG262164 WBW262164:WCC262164 WLS262164:WLY262164 WVO262164:WVU262164 G327700:M327700 JC327700:JI327700 SY327700:TE327700 ACU327700:ADA327700 AMQ327700:AMW327700 AWM327700:AWS327700 BGI327700:BGO327700 BQE327700:BQK327700 CAA327700:CAG327700 CJW327700:CKC327700 CTS327700:CTY327700 DDO327700:DDU327700 DNK327700:DNQ327700 DXG327700:DXM327700 EHC327700:EHI327700 EQY327700:ERE327700 FAU327700:FBA327700 FKQ327700:FKW327700 FUM327700:FUS327700 GEI327700:GEO327700 GOE327700:GOK327700 GYA327700:GYG327700 HHW327700:HIC327700 HRS327700:HRY327700 IBO327700:IBU327700 ILK327700:ILQ327700 IVG327700:IVM327700 JFC327700:JFI327700 JOY327700:JPE327700 JYU327700:JZA327700 KIQ327700:KIW327700 KSM327700:KSS327700 LCI327700:LCO327700 LME327700:LMK327700 LWA327700:LWG327700 MFW327700:MGC327700 MPS327700:MPY327700 MZO327700:MZU327700 NJK327700:NJQ327700 NTG327700:NTM327700 ODC327700:ODI327700 OMY327700:ONE327700 OWU327700:OXA327700 PGQ327700:PGW327700 PQM327700:PQS327700 QAI327700:QAO327700 QKE327700:QKK327700 QUA327700:QUG327700 RDW327700:REC327700 RNS327700:RNY327700 RXO327700:RXU327700 SHK327700:SHQ327700 SRG327700:SRM327700 TBC327700:TBI327700 TKY327700:TLE327700 TUU327700:TVA327700 UEQ327700:UEW327700 UOM327700:UOS327700 UYI327700:UYO327700 VIE327700:VIK327700 VSA327700:VSG327700 WBW327700:WCC327700 WLS327700:WLY327700 WVO327700:WVU327700 G393236:M393236 JC393236:JI393236 SY393236:TE393236 ACU393236:ADA393236 AMQ393236:AMW393236 AWM393236:AWS393236 BGI393236:BGO393236 BQE393236:BQK393236 CAA393236:CAG393236 CJW393236:CKC393236 CTS393236:CTY393236 DDO393236:DDU393236 DNK393236:DNQ393236 DXG393236:DXM393236 EHC393236:EHI393236 EQY393236:ERE393236 FAU393236:FBA393236 FKQ393236:FKW393236 FUM393236:FUS393236 GEI393236:GEO393236 GOE393236:GOK393236 GYA393236:GYG393236 HHW393236:HIC393236 HRS393236:HRY393236 IBO393236:IBU393236 ILK393236:ILQ393236 IVG393236:IVM393236 JFC393236:JFI393236 JOY393236:JPE393236 JYU393236:JZA393236 KIQ393236:KIW393236 KSM393236:KSS393236 LCI393236:LCO393236 LME393236:LMK393236 LWA393236:LWG393236 MFW393236:MGC393236 MPS393236:MPY393236 MZO393236:MZU393236 NJK393236:NJQ393236 NTG393236:NTM393236 ODC393236:ODI393236 OMY393236:ONE393236 OWU393236:OXA393236 PGQ393236:PGW393236 PQM393236:PQS393236 QAI393236:QAO393236 QKE393236:QKK393236 QUA393236:QUG393236 RDW393236:REC393236 RNS393236:RNY393236 RXO393236:RXU393236 SHK393236:SHQ393236 SRG393236:SRM393236 TBC393236:TBI393236 TKY393236:TLE393236 TUU393236:TVA393236 UEQ393236:UEW393236 UOM393236:UOS393236 UYI393236:UYO393236 VIE393236:VIK393236 VSA393236:VSG393236 WBW393236:WCC393236 WLS393236:WLY393236 WVO393236:WVU393236 G458772:M458772 JC458772:JI458772 SY458772:TE458772 ACU458772:ADA458772 AMQ458772:AMW458772 AWM458772:AWS458772 BGI458772:BGO458772 BQE458772:BQK458772 CAA458772:CAG458772 CJW458772:CKC458772 CTS458772:CTY458772 DDO458772:DDU458772 DNK458772:DNQ458772 DXG458772:DXM458772 EHC458772:EHI458772 EQY458772:ERE458772 FAU458772:FBA458772 FKQ458772:FKW458772 FUM458772:FUS458772 GEI458772:GEO458772 GOE458772:GOK458772 GYA458772:GYG458772 HHW458772:HIC458772 HRS458772:HRY458772 IBO458772:IBU458772 ILK458772:ILQ458772 IVG458772:IVM458772 JFC458772:JFI458772 JOY458772:JPE458772 JYU458772:JZA458772 KIQ458772:KIW458772 KSM458772:KSS458772 LCI458772:LCO458772 LME458772:LMK458772 LWA458772:LWG458772 MFW458772:MGC458772 MPS458772:MPY458772 MZO458772:MZU458772 NJK458772:NJQ458772 NTG458772:NTM458772 ODC458772:ODI458772 OMY458772:ONE458772 OWU458772:OXA458772 PGQ458772:PGW458772 PQM458772:PQS458772 QAI458772:QAO458772 QKE458772:QKK458772 QUA458772:QUG458772 RDW458772:REC458772 RNS458772:RNY458772 RXO458772:RXU458772 SHK458772:SHQ458772 SRG458772:SRM458772 TBC458772:TBI458772 TKY458772:TLE458772 TUU458772:TVA458772 UEQ458772:UEW458772 UOM458772:UOS458772 UYI458772:UYO458772 VIE458772:VIK458772 VSA458772:VSG458772 WBW458772:WCC458772 WLS458772:WLY458772 WVO458772:WVU458772 G524308:M524308 JC524308:JI524308 SY524308:TE524308 ACU524308:ADA524308 AMQ524308:AMW524308 AWM524308:AWS524308 BGI524308:BGO524308 BQE524308:BQK524308 CAA524308:CAG524308 CJW524308:CKC524308 CTS524308:CTY524308 DDO524308:DDU524308 DNK524308:DNQ524308 DXG524308:DXM524308 EHC524308:EHI524308 EQY524308:ERE524308 FAU524308:FBA524308 FKQ524308:FKW524308 FUM524308:FUS524308 GEI524308:GEO524308 GOE524308:GOK524308 GYA524308:GYG524308 HHW524308:HIC524308 HRS524308:HRY524308 IBO524308:IBU524308 ILK524308:ILQ524308 IVG524308:IVM524308 JFC524308:JFI524308 JOY524308:JPE524308 JYU524308:JZA524308 KIQ524308:KIW524308 KSM524308:KSS524308 LCI524308:LCO524308 LME524308:LMK524308 LWA524308:LWG524308 MFW524308:MGC524308 MPS524308:MPY524308 MZO524308:MZU524308 NJK524308:NJQ524308 NTG524308:NTM524308 ODC524308:ODI524308 OMY524308:ONE524308 OWU524308:OXA524308 PGQ524308:PGW524308 PQM524308:PQS524308 QAI524308:QAO524308 QKE524308:QKK524308 QUA524308:QUG524308 RDW524308:REC524308 RNS524308:RNY524308 RXO524308:RXU524308 SHK524308:SHQ524308 SRG524308:SRM524308 TBC524308:TBI524308 TKY524308:TLE524308 TUU524308:TVA524308 UEQ524308:UEW524308 UOM524308:UOS524308 UYI524308:UYO524308 VIE524308:VIK524308 VSA524308:VSG524308 WBW524308:WCC524308 WLS524308:WLY524308 WVO524308:WVU524308 G589844:M589844 JC589844:JI589844 SY589844:TE589844 ACU589844:ADA589844 AMQ589844:AMW589844 AWM589844:AWS589844 BGI589844:BGO589844 BQE589844:BQK589844 CAA589844:CAG589844 CJW589844:CKC589844 CTS589844:CTY589844 DDO589844:DDU589844 DNK589844:DNQ589844 DXG589844:DXM589844 EHC589844:EHI589844 EQY589844:ERE589844 FAU589844:FBA589844 FKQ589844:FKW589844 FUM589844:FUS589844 GEI589844:GEO589844 GOE589844:GOK589844 GYA589844:GYG589844 HHW589844:HIC589844 HRS589844:HRY589844 IBO589844:IBU589844 ILK589844:ILQ589844 IVG589844:IVM589844 JFC589844:JFI589844 JOY589844:JPE589844 JYU589844:JZA589844 KIQ589844:KIW589844 KSM589844:KSS589844 LCI589844:LCO589844 LME589844:LMK589844 LWA589844:LWG589844 MFW589844:MGC589844 MPS589844:MPY589844 MZO589844:MZU589844 NJK589844:NJQ589844 NTG589844:NTM589844 ODC589844:ODI589844 OMY589844:ONE589844 OWU589844:OXA589844 PGQ589844:PGW589844 PQM589844:PQS589844 QAI589844:QAO589844 QKE589844:QKK589844 QUA589844:QUG589844 RDW589844:REC589844 RNS589844:RNY589844 RXO589844:RXU589844 SHK589844:SHQ589844 SRG589844:SRM589844 TBC589844:TBI589844 TKY589844:TLE589844 TUU589844:TVA589844 UEQ589844:UEW589844 UOM589844:UOS589844 UYI589844:UYO589844 VIE589844:VIK589844 VSA589844:VSG589844 WBW589844:WCC589844 WLS589844:WLY589844 WVO589844:WVU589844 G655380:M655380 JC655380:JI655380 SY655380:TE655380 ACU655380:ADA655380 AMQ655380:AMW655380 AWM655380:AWS655380 BGI655380:BGO655380 BQE655380:BQK655380 CAA655380:CAG655380 CJW655380:CKC655380 CTS655380:CTY655380 DDO655380:DDU655380 DNK655380:DNQ655380 DXG655380:DXM655380 EHC655380:EHI655380 EQY655380:ERE655380 FAU655380:FBA655380 FKQ655380:FKW655380 FUM655380:FUS655380 GEI655380:GEO655380 GOE655380:GOK655380 GYA655380:GYG655380 HHW655380:HIC655380 HRS655380:HRY655380 IBO655380:IBU655380 ILK655380:ILQ655380 IVG655380:IVM655380 JFC655380:JFI655380 JOY655380:JPE655380 JYU655380:JZA655380 KIQ655380:KIW655380 KSM655380:KSS655380 LCI655380:LCO655380 LME655380:LMK655380 LWA655380:LWG655380 MFW655380:MGC655380 MPS655380:MPY655380 MZO655380:MZU655380 NJK655380:NJQ655380 NTG655380:NTM655380 ODC655380:ODI655380 OMY655380:ONE655380 OWU655380:OXA655380 PGQ655380:PGW655380 PQM655380:PQS655380 QAI655380:QAO655380 QKE655380:QKK655380 QUA655380:QUG655380 RDW655380:REC655380 RNS655380:RNY655380 RXO655380:RXU655380 SHK655380:SHQ655380 SRG655380:SRM655380 TBC655380:TBI655380 TKY655380:TLE655380 TUU655380:TVA655380 UEQ655380:UEW655380 UOM655380:UOS655380 UYI655380:UYO655380 VIE655380:VIK655380 VSA655380:VSG655380 WBW655380:WCC655380 WLS655380:WLY655380 WVO655380:WVU655380 G720916:M720916 JC720916:JI720916 SY720916:TE720916 ACU720916:ADA720916 AMQ720916:AMW720916 AWM720916:AWS720916 BGI720916:BGO720916 BQE720916:BQK720916 CAA720916:CAG720916 CJW720916:CKC720916 CTS720916:CTY720916 DDO720916:DDU720916 DNK720916:DNQ720916 DXG720916:DXM720916 EHC720916:EHI720916 EQY720916:ERE720916 FAU720916:FBA720916 FKQ720916:FKW720916 FUM720916:FUS720916 GEI720916:GEO720916 GOE720916:GOK720916 GYA720916:GYG720916 HHW720916:HIC720916 HRS720916:HRY720916 IBO720916:IBU720916 ILK720916:ILQ720916 IVG720916:IVM720916 JFC720916:JFI720916 JOY720916:JPE720916 JYU720916:JZA720916 KIQ720916:KIW720916 KSM720916:KSS720916 LCI720916:LCO720916 LME720916:LMK720916 LWA720916:LWG720916 MFW720916:MGC720916 MPS720916:MPY720916 MZO720916:MZU720916 NJK720916:NJQ720916 NTG720916:NTM720916 ODC720916:ODI720916 OMY720916:ONE720916 OWU720916:OXA720916 PGQ720916:PGW720916 PQM720916:PQS720916 QAI720916:QAO720916 QKE720916:QKK720916 QUA720916:QUG720916 RDW720916:REC720916 RNS720916:RNY720916 RXO720916:RXU720916 SHK720916:SHQ720916 SRG720916:SRM720916 TBC720916:TBI720916 TKY720916:TLE720916 TUU720916:TVA720916 UEQ720916:UEW720916 UOM720916:UOS720916 UYI720916:UYO720916 VIE720916:VIK720916 VSA720916:VSG720916 WBW720916:WCC720916 WLS720916:WLY720916 WVO720916:WVU720916 G786452:M786452 JC786452:JI786452 SY786452:TE786452 ACU786452:ADA786452 AMQ786452:AMW786452 AWM786452:AWS786452 BGI786452:BGO786452 BQE786452:BQK786452 CAA786452:CAG786452 CJW786452:CKC786452 CTS786452:CTY786452 DDO786452:DDU786452 DNK786452:DNQ786452 DXG786452:DXM786452 EHC786452:EHI786452 EQY786452:ERE786452 FAU786452:FBA786452 FKQ786452:FKW786452 FUM786452:FUS786452 GEI786452:GEO786452 GOE786452:GOK786452 GYA786452:GYG786452 HHW786452:HIC786452 HRS786452:HRY786452 IBO786452:IBU786452 ILK786452:ILQ786452 IVG786452:IVM786452 JFC786452:JFI786452 JOY786452:JPE786452 JYU786452:JZA786452 KIQ786452:KIW786452 KSM786452:KSS786452 LCI786452:LCO786452 LME786452:LMK786452 LWA786452:LWG786452 MFW786452:MGC786452 MPS786452:MPY786452 MZO786452:MZU786452 NJK786452:NJQ786452 NTG786452:NTM786452 ODC786452:ODI786452 OMY786452:ONE786452 OWU786452:OXA786452 PGQ786452:PGW786452 PQM786452:PQS786452 QAI786452:QAO786452 QKE786452:QKK786452 QUA786452:QUG786452 RDW786452:REC786452 RNS786452:RNY786452 RXO786452:RXU786452 SHK786452:SHQ786452 SRG786452:SRM786452 TBC786452:TBI786452 TKY786452:TLE786452 TUU786452:TVA786452 UEQ786452:UEW786452 UOM786452:UOS786452 UYI786452:UYO786452 VIE786452:VIK786452 VSA786452:VSG786452 WBW786452:WCC786452 WLS786452:WLY786452 WVO786452:WVU786452 G851988:M851988 JC851988:JI851988 SY851988:TE851988 ACU851988:ADA851988 AMQ851988:AMW851988 AWM851988:AWS851988 BGI851988:BGO851988 BQE851988:BQK851988 CAA851988:CAG851988 CJW851988:CKC851988 CTS851988:CTY851988 DDO851988:DDU851988 DNK851988:DNQ851988 DXG851988:DXM851988 EHC851988:EHI851988 EQY851988:ERE851988 FAU851988:FBA851988 FKQ851988:FKW851988 FUM851988:FUS851988 GEI851988:GEO851988 GOE851988:GOK851988 GYA851988:GYG851988 HHW851988:HIC851988 HRS851988:HRY851988 IBO851988:IBU851988 ILK851988:ILQ851988 IVG851988:IVM851988 JFC851988:JFI851988 JOY851988:JPE851988 JYU851988:JZA851988 KIQ851988:KIW851988 KSM851988:KSS851988 LCI851988:LCO851988 LME851988:LMK851988 LWA851988:LWG851988 MFW851988:MGC851988 MPS851988:MPY851988 MZO851988:MZU851988 NJK851988:NJQ851988 NTG851988:NTM851988 ODC851988:ODI851988 OMY851988:ONE851988 OWU851988:OXA851988 PGQ851988:PGW851988 PQM851988:PQS851988 QAI851988:QAO851988 QKE851988:QKK851988 QUA851988:QUG851988 RDW851988:REC851988 RNS851988:RNY851988 RXO851988:RXU851988 SHK851988:SHQ851988 SRG851988:SRM851988 TBC851988:TBI851988 TKY851988:TLE851988 TUU851988:TVA851988 UEQ851988:UEW851988 UOM851988:UOS851988 UYI851988:UYO851988 VIE851988:VIK851988 VSA851988:VSG851988 WBW851988:WCC851988 WLS851988:WLY851988 WVO851988:WVU851988 G917524:M917524 JC917524:JI917524 SY917524:TE917524 ACU917524:ADA917524 AMQ917524:AMW917524 AWM917524:AWS917524 BGI917524:BGO917524 BQE917524:BQK917524 CAA917524:CAG917524 CJW917524:CKC917524 CTS917524:CTY917524 DDO917524:DDU917524 DNK917524:DNQ917524 DXG917524:DXM917524 EHC917524:EHI917524 EQY917524:ERE917524 FAU917524:FBA917524 FKQ917524:FKW917524 FUM917524:FUS917524 GEI917524:GEO917524 GOE917524:GOK917524 GYA917524:GYG917524 HHW917524:HIC917524 HRS917524:HRY917524 IBO917524:IBU917524 ILK917524:ILQ917524 IVG917524:IVM917524 JFC917524:JFI917524 JOY917524:JPE917524 JYU917524:JZA917524 KIQ917524:KIW917524 KSM917524:KSS917524 LCI917524:LCO917524 LME917524:LMK917524 LWA917524:LWG917524 MFW917524:MGC917524 MPS917524:MPY917524 MZO917524:MZU917524 NJK917524:NJQ917524 NTG917524:NTM917524 ODC917524:ODI917524 OMY917524:ONE917524 OWU917524:OXA917524 PGQ917524:PGW917524 PQM917524:PQS917524 QAI917524:QAO917524 QKE917524:QKK917524 QUA917524:QUG917524 RDW917524:REC917524 RNS917524:RNY917524 RXO917524:RXU917524 SHK917524:SHQ917524 SRG917524:SRM917524 TBC917524:TBI917524 TKY917524:TLE917524 TUU917524:TVA917524 UEQ917524:UEW917524 UOM917524:UOS917524 UYI917524:UYO917524 VIE917524:VIK917524 VSA917524:VSG917524 WBW917524:WCC917524 WLS917524:WLY917524 WVO917524:WVU917524" xr:uid="{AE6AD801-3676-43A3-B7F1-9E2B4DCB1022}">
      <formula1>"想定賃料(管理費含),確定賃料(管理費含)"</formula1>
    </dataValidation>
  </dataValidations>
  <printOptions horizontalCentered="1"/>
  <pageMargins left="0.70866141732283472" right="0.39370078740157483" top="0.39370078740157483" bottom="0.19685039370078741" header="0.31496062992125984" footer="0.31496062992125984"/>
  <pageSetup paperSize="9"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71EAA8-13C9-44E3-9EAE-6D3630AED10C}">
  <dimension ref="A1:AH34"/>
  <sheetViews>
    <sheetView view="pageBreakPreview" topLeftCell="A16" zoomScale="115" zoomScaleNormal="100" zoomScaleSheetLayoutView="115" workbookViewId="0">
      <selection activeCell="F31" sqref="F31:U32"/>
    </sheetView>
  </sheetViews>
  <sheetFormatPr defaultRowHeight="12.9" x14ac:dyDescent="0.3"/>
  <cols>
    <col min="1" max="70" width="2.62890625" style="3" customWidth="1"/>
    <col min="71" max="256" width="8.734375" style="3"/>
    <col min="257" max="282" width="2.62890625" style="3" customWidth="1"/>
    <col min="283" max="283" width="1.89453125" style="3" customWidth="1"/>
    <col min="284" max="284" width="2.3671875" style="3" customWidth="1"/>
    <col min="285" max="285" width="2.734375" style="3" customWidth="1"/>
    <col min="286" max="286" width="2.1015625" style="3" customWidth="1"/>
    <col min="287" max="287" width="2.62890625" style="3" customWidth="1"/>
    <col min="288" max="288" width="1.734375" style="3" customWidth="1"/>
    <col min="289" max="326" width="2.62890625" style="3" customWidth="1"/>
    <col min="327" max="512" width="8.734375" style="3"/>
    <col min="513" max="538" width="2.62890625" style="3" customWidth="1"/>
    <col min="539" max="539" width="1.89453125" style="3" customWidth="1"/>
    <col min="540" max="540" width="2.3671875" style="3" customWidth="1"/>
    <col min="541" max="541" width="2.734375" style="3" customWidth="1"/>
    <col min="542" max="542" width="2.1015625" style="3" customWidth="1"/>
    <col min="543" max="543" width="2.62890625" style="3" customWidth="1"/>
    <col min="544" max="544" width="1.734375" style="3" customWidth="1"/>
    <col min="545" max="582" width="2.62890625" style="3" customWidth="1"/>
    <col min="583" max="768" width="8.734375" style="3"/>
    <col min="769" max="794" width="2.62890625" style="3" customWidth="1"/>
    <col min="795" max="795" width="1.89453125" style="3" customWidth="1"/>
    <col min="796" max="796" width="2.3671875" style="3" customWidth="1"/>
    <col min="797" max="797" width="2.734375" style="3" customWidth="1"/>
    <col min="798" max="798" width="2.1015625" style="3" customWidth="1"/>
    <col min="799" max="799" width="2.62890625" style="3" customWidth="1"/>
    <col min="800" max="800" width="1.734375" style="3" customWidth="1"/>
    <col min="801" max="838" width="2.62890625" style="3" customWidth="1"/>
    <col min="839" max="1024" width="8.734375" style="3"/>
    <col min="1025" max="1050" width="2.62890625" style="3" customWidth="1"/>
    <col min="1051" max="1051" width="1.89453125" style="3" customWidth="1"/>
    <col min="1052" max="1052" width="2.3671875" style="3" customWidth="1"/>
    <col min="1053" max="1053" width="2.734375" style="3" customWidth="1"/>
    <col min="1054" max="1054" width="2.1015625" style="3" customWidth="1"/>
    <col min="1055" max="1055" width="2.62890625" style="3" customWidth="1"/>
    <col min="1056" max="1056" width="1.734375" style="3" customWidth="1"/>
    <col min="1057" max="1094" width="2.62890625" style="3" customWidth="1"/>
    <col min="1095" max="1280" width="8.734375" style="3"/>
    <col min="1281" max="1306" width="2.62890625" style="3" customWidth="1"/>
    <col min="1307" max="1307" width="1.89453125" style="3" customWidth="1"/>
    <col min="1308" max="1308" width="2.3671875" style="3" customWidth="1"/>
    <col min="1309" max="1309" width="2.734375" style="3" customWidth="1"/>
    <col min="1310" max="1310" width="2.1015625" style="3" customWidth="1"/>
    <col min="1311" max="1311" width="2.62890625" style="3" customWidth="1"/>
    <col min="1312" max="1312" width="1.734375" style="3" customWidth="1"/>
    <col min="1313" max="1350" width="2.62890625" style="3" customWidth="1"/>
    <col min="1351" max="1536" width="8.734375" style="3"/>
    <col min="1537" max="1562" width="2.62890625" style="3" customWidth="1"/>
    <col min="1563" max="1563" width="1.89453125" style="3" customWidth="1"/>
    <col min="1564" max="1564" width="2.3671875" style="3" customWidth="1"/>
    <col min="1565" max="1565" width="2.734375" style="3" customWidth="1"/>
    <col min="1566" max="1566" width="2.1015625" style="3" customWidth="1"/>
    <col min="1567" max="1567" width="2.62890625" style="3" customWidth="1"/>
    <col min="1568" max="1568" width="1.734375" style="3" customWidth="1"/>
    <col min="1569" max="1606" width="2.62890625" style="3" customWidth="1"/>
    <col min="1607" max="1792" width="8.734375" style="3"/>
    <col min="1793" max="1818" width="2.62890625" style="3" customWidth="1"/>
    <col min="1819" max="1819" width="1.89453125" style="3" customWidth="1"/>
    <col min="1820" max="1820" width="2.3671875" style="3" customWidth="1"/>
    <col min="1821" max="1821" width="2.734375" style="3" customWidth="1"/>
    <col min="1822" max="1822" width="2.1015625" style="3" customWidth="1"/>
    <col min="1823" max="1823" width="2.62890625" style="3" customWidth="1"/>
    <col min="1824" max="1824" width="1.734375" style="3" customWidth="1"/>
    <col min="1825" max="1862" width="2.62890625" style="3" customWidth="1"/>
    <col min="1863" max="2048" width="8.734375" style="3"/>
    <col min="2049" max="2074" width="2.62890625" style="3" customWidth="1"/>
    <col min="2075" max="2075" width="1.89453125" style="3" customWidth="1"/>
    <col min="2076" max="2076" width="2.3671875" style="3" customWidth="1"/>
    <col min="2077" max="2077" width="2.734375" style="3" customWidth="1"/>
    <col min="2078" max="2078" width="2.1015625" style="3" customWidth="1"/>
    <col min="2079" max="2079" width="2.62890625" style="3" customWidth="1"/>
    <col min="2080" max="2080" width="1.734375" style="3" customWidth="1"/>
    <col min="2081" max="2118" width="2.62890625" style="3" customWidth="1"/>
    <col min="2119" max="2304" width="8.734375" style="3"/>
    <col min="2305" max="2330" width="2.62890625" style="3" customWidth="1"/>
    <col min="2331" max="2331" width="1.89453125" style="3" customWidth="1"/>
    <col min="2332" max="2332" width="2.3671875" style="3" customWidth="1"/>
    <col min="2333" max="2333" width="2.734375" style="3" customWidth="1"/>
    <col min="2334" max="2334" width="2.1015625" style="3" customWidth="1"/>
    <col min="2335" max="2335" width="2.62890625" style="3" customWidth="1"/>
    <col min="2336" max="2336" width="1.734375" style="3" customWidth="1"/>
    <col min="2337" max="2374" width="2.62890625" style="3" customWidth="1"/>
    <col min="2375" max="2560" width="8.734375" style="3"/>
    <col min="2561" max="2586" width="2.62890625" style="3" customWidth="1"/>
    <col min="2587" max="2587" width="1.89453125" style="3" customWidth="1"/>
    <col min="2588" max="2588" width="2.3671875" style="3" customWidth="1"/>
    <col min="2589" max="2589" width="2.734375" style="3" customWidth="1"/>
    <col min="2590" max="2590" width="2.1015625" style="3" customWidth="1"/>
    <col min="2591" max="2591" width="2.62890625" style="3" customWidth="1"/>
    <col min="2592" max="2592" width="1.734375" style="3" customWidth="1"/>
    <col min="2593" max="2630" width="2.62890625" style="3" customWidth="1"/>
    <col min="2631" max="2816" width="8.734375" style="3"/>
    <col min="2817" max="2842" width="2.62890625" style="3" customWidth="1"/>
    <col min="2843" max="2843" width="1.89453125" style="3" customWidth="1"/>
    <col min="2844" max="2844" width="2.3671875" style="3" customWidth="1"/>
    <col min="2845" max="2845" width="2.734375" style="3" customWidth="1"/>
    <col min="2846" max="2846" width="2.1015625" style="3" customWidth="1"/>
    <col min="2847" max="2847" width="2.62890625" style="3" customWidth="1"/>
    <col min="2848" max="2848" width="1.734375" style="3" customWidth="1"/>
    <col min="2849" max="2886" width="2.62890625" style="3" customWidth="1"/>
    <col min="2887" max="3072" width="8.734375" style="3"/>
    <col min="3073" max="3098" width="2.62890625" style="3" customWidth="1"/>
    <col min="3099" max="3099" width="1.89453125" style="3" customWidth="1"/>
    <col min="3100" max="3100" width="2.3671875" style="3" customWidth="1"/>
    <col min="3101" max="3101" width="2.734375" style="3" customWidth="1"/>
    <col min="3102" max="3102" width="2.1015625" style="3" customWidth="1"/>
    <col min="3103" max="3103" width="2.62890625" style="3" customWidth="1"/>
    <col min="3104" max="3104" width="1.734375" style="3" customWidth="1"/>
    <col min="3105" max="3142" width="2.62890625" style="3" customWidth="1"/>
    <col min="3143" max="3328" width="8.734375" style="3"/>
    <col min="3329" max="3354" width="2.62890625" style="3" customWidth="1"/>
    <col min="3355" max="3355" width="1.89453125" style="3" customWidth="1"/>
    <col min="3356" max="3356" width="2.3671875" style="3" customWidth="1"/>
    <col min="3357" max="3357" width="2.734375" style="3" customWidth="1"/>
    <col min="3358" max="3358" width="2.1015625" style="3" customWidth="1"/>
    <col min="3359" max="3359" width="2.62890625" style="3" customWidth="1"/>
    <col min="3360" max="3360" width="1.734375" style="3" customWidth="1"/>
    <col min="3361" max="3398" width="2.62890625" style="3" customWidth="1"/>
    <col min="3399" max="3584" width="8.734375" style="3"/>
    <col min="3585" max="3610" width="2.62890625" style="3" customWidth="1"/>
    <col min="3611" max="3611" width="1.89453125" style="3" customWidth="1"/>
    <col min="3612" max="3612" width="2.3671875" style="3" customWidth="1"/>
    <col min="3613" max="3613" width="2.734375" style="3" customWidth="1"/>
    <col min="3614" max="3614" width="2.1015625" style="3" customWidth="1"/>
    <col min="3615" max="3615" width="2.62890625" style="3" customWidth="1"/>
    <col min="3616" max="3616" width="1.734375" style="3" customWidth="1"/>
    <col min="3617" max="3654" width="2.62890625" style="3" customWidth="1"/>
    <col min="3655" max="3840" width="8.734375" style="3"/>
    <col min="3841" max="3866" width="2.62890625" style="3" customWidth="1"/>
    <col min="3867" max="3867" width="1.89453125" style="3" customWidth="1"/>
    <col min="3868" max="3868" width="2.3671875" style="3" customWidth="1"/>
    <col min="3869" max="3869" width="2.734375" style="3" customWidth="1"/>
    <col min="3870" max="3870" width="2.1015625" style="3" customWidth="1"/>
    <col min="3871" max="3871" width="2.62890625" style="3" customWidth="1"/>
    <col min="3872" max="3872" width="1.734375" style="3" customWidth="1"/>
    <col min="3873" max="3910" width="2.62890625" style="3" customWidth="1"/>
    <col min="3911" max="4096" width="8.734375" style="3"/>
    <col min="4097" max="4122" width="2.62890625" style="3" customWidth="1"/>
    <col min="4123" max="4123" width="1.89453125" style="3" customWidth="1"/>
    <col min="4124" max="4124" width="2.3671875" style="3" customWidth="1"/>
    <col min="4125" max="4125" width="2.734375" style="3" customWidth="1"/>
    <col min="4126" max="4126" width="2.1015625" style="3" customWidth="1"/>
    <col min="4127" max="4127" width="2.62890625" style="3" customWidth="1"/>
    <col min="4128" max="4128" width="1.734375" style="3" customWidth="1"/>
    <col min="4129" max="4166" width="2.62890625" style="3" customWidth="1"/>
    <col min="4167" max="4352" width="8.734375" style="3"/>
    <col min="4353" max="4378" width="2.62890625" style="3" customWidth="1"/>
    <col min="4379" max="4379" width="1.89453125" style="3" customWidth="1"/>
    <col min="4380" max="4380" width="2.3671875" style="3" customWidth="1"/>
    <col min="4381" max="4381" width="2.734375" style="3" customWidth="1"/>
    <col min="4382" max="4382" width="2.1015625" style="3" customWidth="1"/>
    <col min="4383" max="4383" width="2.62890625" style="3" customWidth="1"/>
    <col min="4384" max="4384" width="1.734375" style="3" customWidth="1"/>
    <col min="4385" max="4422" width="2.62890625" style="3" customWidth="1"/>
    <col min="4423" max="4608" width="8.734375" style="3"/>
    <col min="4609" max="4634" width="2.62890625" style="3" customWidth="1"/>
    <col min="4635" max="4635" width="1.89453125" style="3" customWidth="1"/>
    <col min="4636" max="4636" width="2.3671875" style="3" customWidth="1"/>
    <col min="4637" max="4637" width="2.734375" style="3" customWidth="1"/>
    <col min="4638" max="4638" width="2.1015625" style="3" customWidth="1"/>
    <col min="4639" max="4639" width="2.62890625" style="3" customWidth="1"/>
    <col min="4640" max="4640" width="1.734375" style="3" customWidth="1"/>
    <col min="4641" max="4678" width="2.62890625" style="3" customWidth="1"/>
    <col min="4679" max="4864" width="8.734375" style="3"/>
    <col min="4865" max="4890" width="2.62890625" style="3" customWidth="1"/>
    <col min="4891" max="4891" width="1.89453125" style="3" customWidth="1"/>
    <col min="4892" max="4892" width="2.3671875" style="3" customWidth="1"/>
    <col min="4893" max="4893" width="2.734375" style="3" customWidth="1"/>
    <col min="4894" max="4894" width="2.1015625" style="3" customWidth="1"/>
    <col min="4895" max="4895" width="2.62890625" style="3" customWidth="1"/>
    <col min="4896" max="4896" width="1.734375" style="3" customWidth="1"/>
    <col min="4897" max="4934" width="2.62890625" style="3" customWidth="1"/>
    <col min="4935" max="5120" width="8.734375" style="3"/>
    <col min="5121" max="5146" width="2.62890625" style="3" customWidth="1"/>
    <col min="5147" max="5147" width="1.89453125" style="3" customWidth="1"/>
    <col min="5148" max="5148" width="2.3671875" style="3" customWidth="1"/>
    <col min="5149" max="5149" width="2.734375" style="3" customWidth="1"/>
    <col min="5150" max="5150" width="2.1015625" style="3" customWidth="1"/>
    <col min="5151" max="5151" width="2.62890625" style="3" customWidth="1"/>
    <col min="5152" max="5152" width="1.734375" style="3" customWidth="1"/>
    <col min="5153" max="5190" width="2.62890625" style="3" customWidth="1"/>
    <col min="5191" max="5376" width="8.734375" style="3"/>
    <col min="5377" max="5402" width="2.62890625" style="3" customWidth="1"/>
    <col min="5403" max="5403" width="1.89453125" style="3" customWidth="1"/>
    <col min="5404" max="5404" width="2.3671875" style="3" customWidth="1"/>
    <col min="5405" max="5405" width="2.734375" style="3" customWidth="1"/>
    <col min="5406" max="5406" width="2.1015625" style="3" customWidth="1"/>
    <col min="5407" max="5407" width="2.62890625" style="3" customWidth="1"/>
    <col min="5408" max="5408" width="1.734375" style="3" customWidth="1"/>
    <col min="5409" max="5446" width="2.62890625" style="3" customWidth="1"/>
    <col min="5447" max="5632" width="8.734375" style="3"/>
    <col min="5633" max="5658" width="2.62890625" style="3" customWidth="1"/>
    <col min="5659" max="5659" width="1.89453125" style="3" customWidth="1"/>
    <col min="5660" max="5660" width="2.3671875" style="3" customWidth="1"/>
    <col min="5661" max="5661" width="2.734375" style="3" customWidth="1"/>
    <col min="5662" max="5662" width="2.1015625" style="3" customWidth="1"/>
    <col min="5663" max="5663" width="2.62890625" style="3" customWidth="1"/>
    <col min="5664" max="5664" width="1.734375" style="3" customWidth="1"/>
    <col min="5665" max="5702" width="2.62890625" style="3" customWidth="1"/>
    <col min="5703" max="5888" width="8.734375" style="3"/>
    <col min="5889" max="5914" width="2.62890625" style="3" customWidth="1"/>
    <col min="5915" max="5915" width="1.89453125" style="3" customWidth="1"/>
    <col min="5916" max="5916" width="2.3671875" style="3" customWidth="1"/>
    <col min="5917" max="5917" width="2.734375" style="3" customWidth="1"/>
    <col min="5918" max="5918" width="2.1015625" style="3" customWidth="1"/>
    <col min="5919" max="5919" width="2.62890625" style="3" customWidth="1"/>
    <col min="5920" max="5920" width="1.734375" style="3" customWidth="1"/>
    <col min="5921" max="5958" width="2.62890625" style="3" customWidth="1"/>
    <col min="5959" max="6144" width="8.734375" style="3"/>
    <col min="6145" max="6170" width="2.62890625" style="3" customWidth="1"/>
    <col min="6171" max="6171" width="1.89453125" style="3" customWidth="1"/>
    <col min="6172" max="6172" width="2.3671875" style="3" customWidth="1"/>
    <col min="6173" max="6173" width="2.734375" style="3" customWidth="1"/>
    <col min="6174" max="6174" width="2.1015625" style="3" customWidth="1"/>
    <col min="6175" max="6175" width="2.62890625" style="3" customWidth="1"/>
    <col min="6176" max="6176" width="1.734375" style="3" customWidth="1"/>
    <col min="6177" max="6214" width="2.62890625" style="3" customWidth="1"/>
    <col min="6215" max="6400" width="8.734375" style="3"/>
    <col min="6401" max="6426" width="2.62890625" style="3" customWidth="1"/>
    <col min="6427" max="6427" width="1.89453125" style="3" customWidth="1"/>
    <col min="6428" max="6428" width="2.3671875" style="3" customWidth="1"/>
    <col min="6429" max="6429" width="2.734375" style="3" customWidth="1"/>
    <col min="6430" max="6430" width="2.1015625" style="3" customWidth="1"/>
    <col min="6431" max="6431" width="2.62890625" style="3" customWidth="1"/>
    <col min="6432" max="6432" width="1.734375" style="3" customWidth="1"/>
    <col min="6433" max="6470" width="2.62890625" style="3" customWidth="1"/>
    <col min="6471" max="6656" width="8.734375" style="3"/>
    <col min="6657" max="6682" width="2.62890625" style="3" customWidth="1"/>
    <col min="6683" max="6683" width="1.89453125" style="3" customWidth="1"/>
    <col min="6684" max="6684" width="2.3671875" style="3" customWidth="1"/>
    <col min="6685" max="6685" width="2.734375" style="3" customWidth="1"/>
    <col min="6686" max="6686" width="2.1015625" style="3" customWidth="1"/>
    <col min="6687" max="6687" width="2.62890625" style="3" customWidth="1"/>
    <col min="6688" max="6688" width="1.734375" style="3" customWidth="1"/>
    <col min="6689" max="6726" width="2.62890625" style="3" customWidth="1"/>
    <col min="6727" max="6912" width="8.734375" style="3"/>
    <col min="6913" max="6938" width="2.62890625" style="3" customWidth="1"/>
    <col min="6939" max="6939" width="1.89453125" style="3" customWidth="1"/>
    <col min="6940" max="6940" width="2.3671875" style="3" customWidth="1"/>
    <col min="6941" max="6941" width="2.734375" style="3" customWidth="1"/>
    <col min="6942" max="6942" width="2.1015625" style="3" customWidth="1"/>
    <col min="6943" max="6943" width="2.62890625" style="3" customWidth="1"/>
    <col min="6944" max="6944" width="1.734375" style="3" customWidth="1"/>
    <col min="6945" max="6982" width="2.62890625" style="3" customWidth="1"/>
    <col min="6983" max="7168" width="8.734375" style="3"/>
    <col min="7169" max="7194" width="2.62890625" style="3" customWidth="1"/>
    <col min="7195" max="7195" width="1.89453125" style="3" customWidth="1"/>
    <col min="7196" max="7196" width="2.3671875" style="3" customWidth="1"/>
    <col min="7197" max="7197" width="2.734375" style="3" customWidth="1"/>
    <col min="7198" max="7198" width="2.1015625" style="3" customWidth="1"/>
    <col min="7199" max="7199" width="2.62890625" style="3" customWidth="1"/>
    <col min="7200" max="7200" width="1.734375" style="3" customWidth="1"/>
    <col min="7201" max="7238" width="2.62890625" style="3" customWidth="1"/>
    <col min="7239" max="7424" width="8.734375" style="3"/>
    <col min="7425" max="7450" width="2.62890625" style="3" customWidth="1"/>
    <col min="7451" max="7451" width="1.89453125" style="3" customWidth="1"/>
    <col min="7452" max="7452" width="2.3671875" style="3" customWidth="1"/>
    <col min="7453" max="7453" width="2.734375" style="3" customWidth="1"/>
    <col min="7454" max="7454" width="2.1015625" style="3" customWidth="1"/>
    <col min="7455" max="7455" width="2.62890625" style="3" customWidth="1"/>
    <col min="7456" max="7456" width="1.734375" style="3" customWidth="1"/>
    <col min="7457" max="7494" width="2.62890625" style="3" customWidth="1"/>
    <col min="7495" max="7680" width="8.734375" style="3"/>
    <col min="7681" max="7706" width="2.62890625" style="3" customWidth="1"/>
    <col min="7707" max="7707" width="1.89453125" style="3" customWidth="1"/>
    <col min="7708" max="7708" width="2.3671875" style="3" customWidth="1"/>
    <col min="7709" max="7709" width="2.734375" style="3" customWidth="1"/>
    <col min="7710" max="7710" width="2.1015625" style="3" customWidth="1"/>
    <col min="7711" max="7711" width="2.62890625" style="3" customWidth="1"/>
    <col min="7712" max="7712" width="1.734375" style="3" customWidth="1"/>
    <col min="7713" max="7750" width="2.62890625" style="3" customWidth="1"/>
    <col min="7751" max="7936" width="8.734375" style="3"/>
    <col min="7937" max="7962" width="2.62890625" style="3" customWidth="1"/>
    <col min="7963" max="7963" width="1.89453125" style="3" customWidth="1"/>
    <col min="7964" max="7964" width="2.3671875" style="3" customWidth="1"/>
    <col min="7965" max="7965" width="2.734375" style="3" customWidth="1"/>
    <col min="7966" max="7966" width="2.1015625" style="3" customWidth="1"/>
    <col min="7967" max="7967" width="2.62890625" style="3" customWidth="1"/>
    <col min="7968" max="7968" width="1.734375" style="3" customWidth="1"/>
    <col min="7969" max="8006" width="2.62890625" style="3" customWidth="1"/>
    <col min="8007" max="8192" width="8.734375" style="3"/>
    <col min="8193" max="8218" width="2.62890625" style="3" customWidth="1"/>
    <col min="8219" max="8219" width="1.89453125" style="3" customWidth="1"/>
    <col min="8220" max="8220" width="2.3671875" style="3" customWidth="1"/>
    <col min="8221" max="8221" width="2.734375" style="3" customWidth="1"/>
    <col min="8222" max="8222" width="2.1015625" style="3" customWidth="1"/>
    <col min="8223" max="8223" width="2.62890625" style="3" customWidth="1"/>
    <col min="8224" max="8224" width="1.734375" style="3" customWidth="1"/>
    <col min="8225" max="8262" width="2.62890625" style="3" customWidth="1"/>
    <col min="8263" max="8448" width="8.734375" style="3"/>
    <col min="8449" max="8474" width="2.62890625" style="3" customWidth="1"/>
    <col min="8475" max="8475" width="1.89453125" style="3" customWidth="1"/>
    <col min="8476" max="8476" width="2.3671875" style="3" customWidth="1"/>
    <col min="8477" max="8477" width="2.734375" style="3" customWidth="1"/>
    <col min="8478" max="8478" width="2.1015625" style="3" customWidth="1"/>
    <col min="8479" max="8479" width="2.62890625" style="3" customWidth="1"/>
    <col min="8480" max="8480" width="1.734375" style="3" customWidth="1"/>
    <col min="8481" max="8518" width="2.62890625" style="3" customWidth="1"/>
    <col min="8519" max="8704" width="8.734375" style="3"/>
    <col min="8705" max="8730" width="2.62890625" style="3" customWidth="1"/>
    <col min="8731" max="8731" width="1.89453125" style="3" customWidth="1"/>
    <col min="8732" max="8732" width="2.3671875" style="3" customWidth="1"/>
    <col min="8733" max="8733" width="2.734375" style="3" customWidth="1"/>
    <col min="8734" max="8734" width="2.1015625" style="3" customWidth="1"/>
    <col min="8735" max="8735" width="2.62890625" style="3" customWidth="1"/>
    <col min="8736" max="8736" width="1.734375" style="3" customWidth="1"/>
    <col min="8737" max="8774" width="2.62890625" style="3" customWidth="1"/>
    <col min="8775" max="8960" width="8.734375" style="3"/>
    <col min="8961" max="8986" width="2.62890625" style="3" customWidth="1"/>
    <col min="8987" max="8987" width="1.89453125" style="3" customWidth="1"/>
    <col min="8988" max="8988" width="2.3671875" style="3" customWidth="1"/>
    <col min="8989" max="8989" width="2.734375" style="3" customWidth="1"/>
    <col min="8990" max="8990" width="2.1015625" style="3" customWidth="1"/>
    <col min="8991" max="8991" width="2.62890625" style="3" customWidth="1"/>
    <col min="8992" max="8992" width="1.734375" style="3" customWidth="1"/>
    <col min="8993" max="9030" width="2.62890625" style="3" customWidth="1"/>
    <col min="9031" max="9216" width="8.734375" style="3"/>
    <col min="9217" max="9242" width="2.62890625" style="3" customWidth="1"/>
    <col min="9243" max="9243" width="1.89453125" style="3" customWidth="1"/>
    <col min="9244" max="9244" width="2.3671875" style="3" customWidth="1"/>
    <col min="9245" max="9245" width="2.734375" style="3" customWidth="1"/>
    <col min="9246" max="9246" width="2.1015625" style="3" customWidth="1"/>
    <col min="9247" max="9247" width="2.62890625" style="3" customWidth="1"/>
    <col min="9248" max="9248" width="1.734375" style="3" customWidth="1"/>
    <col min="9249" max="9286" width="2.62890625" style="3" customWidth="1"/>
    <col min="9287" max="9472" width="8.734375" style="3"/>
    <col min="9473" max="9498" width="2.62890625" style="3" customWidth="1"/>
    <col min="9499" max="9499" width="1.89453125" style="3" customWidth="1"/>
    <col min="9500" max="9500" width="2.3671875" style="3" customWidth="1"/>
    <col min="9501" max="9501" width="2.734375" style="3" customWidth="1"/>
    <col min="9502" max="9502" width="2.1015625" style="3" customWidth="1"/>
    <col min="9503" max="9503" width="2.62890625" style="3" customWidth="1"/>
    <col min="9504" max="9504" width="1.734375" style="3" customWidth="1"/>
    <col min="9505" max="9542" width="2.62890625" style="3" customWidth="1"/>
    <col min="9543" max="9728" width="8.734375" style="3"/>
    <col min="9729" max="9754" width="2.62890625" style="3" customWidth="1"/>
    <col min="9755" max="9755" width="1.89453125" style="3" customWidth="1"/>
    <col min="9756" max="9756" width="2.3671875" style="3" customWidth="1"/>
    <col min="9757" max="9757" width="2.734375" style="3" customWidth="1"/>
    <col min="9758" max="9758" width="2.1015625" style="3" customWidth="1"/>
    <col min="9759" max="9759" width="2.62890625" style="3" customWidth="1"/>
    <col min="9760" max="9760" width="1.734375" style="3" customWidth="1"/>
    <col min="9761" max="9798" width="2.62890625" style="3" customWidth="1"/>
    <col min="9799" max="9984" width="8.734375" style="3"/>
    <col min="9985" max="10010" width="2.62890625" style="3" customWidth="1"/>
    <col min="10011" max="10011" width="1.89453125" style="3" customWidth="1"/>
    <col min="10012" max="10012" width="2.3671875" style="3" customWidth="1"/>
    <col min="10013" max="10013" width="2.734375" style="3" customWidth="1"/>
    <col min="10014" max="10014" width="2.1015625" style="3" customWidth="1"/>
    <col min="10015" max="10015" width="2.62890625" style="3" customWidth="1"/>
    <col min="10016" max="10016" width="1.734375" style="3" customWidth="1"/>
    <col min="10017" max="10054" width="2.62890625" style="3" customWidth="1"/>
    <col min="10055" max="10240" width="8.734375" style="3"/>
    <col min="10241" max="10266" width="2.62890625" style="3" customWidth="1"/>
    <col min="10267" max="10267" width="1.89453125" style="3" customWidth="1"/>
    <col min="10268" max="10268" width="2.3671875" style="3" customWidth="1"/>
    <col min="10269" max="10269" width="2.734375" style="3" customWidth="1"/>
    <col min="10270" max="10270" width="2.1015625" style="3" customWidth="1"/>
    <col min="10271" max="10271" width="2.62890625" style="3" customWidth="1"/>
    <col min="10272" max="10272" width="1.734375" style="3" customWidth="1"/>
    <col min="10273" max="10310" width="2.62890625" style="3" customWidth="1"/>
    <col min="10311" max="10496" width="8.734375" style="3"/>
    <col min="10497" max="10522" width="2.62890625" style="3" customWidth="1"/>
    <col min="10523" max="10523" width="1.89453125" style="3" customWidth="1"/>
    <col min="10524" max="10524" width="2.3671875" style="3" customWidth="1"/>
    <col min="10525" max="10525" width="2.734375" style="3" customWidth="1"/>
    <col min="10526" max="10526" width="2.1015625" style="3" customWidth="1"/>
    <col min="10527" max="10527" width="2.62890625" style="3" customWidth="1"/>
    <col min="10528" max="10528" width="1.734375" style="3" customWidth="1"/>
    <col min="10529" max="10566" width="2.62890625" style="3" customWidth="1"/>
    <col min="10567" max="10752" width="8.734375" style="3"/>
    <col min="10753" max="10778" width="2.62890625" style="3" customWidth="1"/>
    <col min="10779" max="10779" width="1.89453125" style="3" customWidth="1"/>
    <col min="10780" max="10780" width="2.3671875" style="3" customWidth="1"/>
    <col min="10781" max="10781" width="2.734375" style="3" customWidth="1"/>
    <col min="10782" max="10782" width="2.1015625" style="3" customWidth="1"/>
    <col min="10783" max="10783" width="2.62890625" style="3" customWidth="1"/>
    <col min="10784" max="10784" width="1.734375" style="3" customWidth="1"/>
    <col min="10785" max="10822" width="2.62890625" style="3" customWidth="1"/>
    <col min="10823" max="11008" width="8.734375" style="3"/>
    <col min="11009" max="11034" width="2.62890625" style="3" customWidth="1"/>
    <col min="11035" max="11035" width="1.89453125" style="3" customWidth="1"/>
    <col min="11036" max="11036" width="2.3671875" style="3" customWidth="1"/>
    <col min="11037" max="11037" width="2.734375" style="3" customWidth="1"/>
    <col min="11038" max="11038" width="2.1015625" style="3" customWidth="1"/>
    <col min="11039" max="11039" width="2.62890625" style="3" customWidth="1"/>
    <col min="11040" max="11040" width="1.734375" style="3" customWidth="1"/>
    <col min="11041" max="11078" width="2.62890625" style="3" customWidth="1"/>
    <col min="11079" max="11264" width="8.734375" style="3"/>
    <col min="11265" max="11290" width="2.62890625" style="3" customWidth="1"/>
    <col min="11291" max="11291" width="1.89453125" style="3" customWidth="1"/>
    <col min="11292" max="11292" width="2.3671875" style="3" customWidth="1"/>
    <col min="11293" max="11293" width="2.734375" style="3" customWidth="1"/>
    <col min="11294" max="11294" width="2.1015625" style="3" customWidth="1"/>
    <col min="11295" max="11295" width="2.62890625" style="3" customWidth="1"/>
    <col min="11296" max="11296" width="1.734375" style="3" customWidth="1"/>
    <col min="11297" max="11334" width="2.62890625" style="3" customWidth="1"/>
    <col min="11335" max="11520" width="8.734375" style="3"/>
    <col min="11521" max="11546" width="2.62890625" style="3" customWidth="1"/>
    <col min="11547" max="11547" width="1.89453125" style="3" customWidth="1"/>
    <col min="11548" max="11548" width="2.3671875" style="3" customWidth="1"/>
    <col min="11549" max="11549" width="2.734375" style="3" customWidth="1"/>
    <col min="11550" max="11550" width="2.1015625" style="3" customWidth="1"/>
    <col min="11551" max="11551" width="2.62890625" style="3" customWidth="1"/>
    <col min="11552" max="11552" width="1.734375" style="3" customWidth="1"/>
    <col min="11553" max="11590" width="2.62890625" style="3" customWidth="1"/>
    <col min="11591" max="11776" width="8.734375" style="3"/>
    <col min="11777" max="11802" width="2.62890625" style="3" customWidth="1"/>
    <col min="11803" max="11803" width="1.89453125" style="3" customWidth="1"/>
    <col min="11804" max="11804" width="2.3671875" style="3" customWidth="1"/>
    <col min="11805" max="11805" width="2.734375" style="3" customWidth="1"/>
    <col min="11806" max="11806" width="2.1015625" style="3" customWidth="1"/>
    <col min="11807" max="11807" width="2.62890625" style="3" customWidth="1"/>
    <col min="11808" max="11808" width="1.734375" style="3" customWidth="1"/>
    <col min="11809" max="11846" width="2.62890625" style="3" customWidth="1"/>
    <col min="11847" max="12032" width="8.734375" style="3"/>
    <col min="12033" max="12058" width="2.62890625" style="3" customWidth="1"/>
    <col min="12059" max="12059" width="1.89453125" style="3" customWidth="1"/>
    <col min="12060" max="12060" width="2.3671875" style="3" customWidth="1"/>
    <col min="12061" max="12061" width="2.734375" style="3" customWidth="1"/>
    <col min="12062" max="12062" width="2.1015625" style="3" customWidth="1"/>
    <col min="12063" max="12063" width="2.62890625" style="3" customWidth="1"/>
    <col min="12064" max="12064" width="1.734375" style="3" customWidth="1"/>
    <col min="12065" max="12102" width="2.62890625" style="3" customWidth="1"/>
    <col min="12103" max="12288" width="8.734375" style="3"/>
    <col min="12289" max="12314" width="2.62890625" style="3" customWidth="1"/>
    <col min="12315" max="12315" width="1.89453125" style="3" customWidth="1"/>
    <col min="12316" max="12316" width="2.3671875" style="3" customWidth="1"/>
    <col min="12317" max="12317" width="2.734375" style="3" customWidth="1"/>
    <col min="12318" max="12318" width="2.1015625" style="3" customWidth="1"/>
    <col min="12319" max="12319" width="2.62890625" style="3" customWidth="1"/>
    <col min="12320" max="12320" width="1.734375" style="3" customWidth="1"/>
    <col min="12321" max="12358" width="2.62890625" style="3" customWidth="1"/>
    <col min="12359" max="12544" width="8.734375" style="3"/>
    <col min="12545" max="12570" width="2.62890625" style="3" customWidth="1"/>
    <col min="12571" max="12571" width="1.89453125" style="3" customWidth="1"/>
    <col min="12572" max="12572" width="2.3671875" style="3" customWidth="1"/>
    <col min="12573" max="12573" width="2.734375" style="3" customWidth="1"/>
    <col min="12574" max="12574" width="2.1015625" style="3" customWidth="1"/>
    <col min="12575" max="12575" width="2.62890625" style="3" customWidth="1"/>
    <col min="12576" max="12576" width="1.734375" style="3" customWidth="1"/>
    <col min="12577" max="12614" width="2.62890625" style="3" customWidth="1"/>
    <col min="12615" max="12800" width="8.734375" style="3"/>
    <col min="12801" max="12826" width="2.62890625" style="3" customWidth="1"/>
    <col min="12827" max="12827" width="1.89453125" style="3" customWidth="1"/>
    <col min="12828" max="12828" width="2.3671875" style="3" customWidth="1"/>
    <col min="12829" max="12829" width="2.734375" style="3" customWidth="1"/>
    <col min="12830" max="12830" width="2.1015625" style="3" customWidth="1"/>
    <col min="12831" max="12831" width="2.62890625" style="3" customWidth="1"/>
    <col min="12832" max="12832" width="1.734375" style="3" customWidth="1"/>
    <col min="12833" max="12870" width="2.62890625" style="3" customWidth="1"/>
    <col min="12871" max="13056" width="8.734375" style="3"/>
    <col min="13057" max="13082" width="2.62890625" style="3" customWidth="1"/>
    <col min="13083" max="13083" width="1.89453125" style="3" customWidth="1"/>
    <col min="13084" max="13084" width="2.3671875" style="3" customWidth="1"/>
    <col min="13085" max="13085" width="2.734375" style="3" customWidth="1"/>
    <col min="13086" max="13086" width="2.1015625" style="3" customWidth="1"/>
    <col min="13087" max="13087" width="2.62890625" style="3" customWidth="1"/>
    <col min="13088" max="13088" width="1.734375" style="3" customWidth="1"/>
    <col min="13089" max="13126" width="2.62890625" style="3" customWidth="1"/>
    <col min="13127" max="13312" width="8.734375" style="3"/>
    <col min="13313" max="13338" width="2.62890625" style="3" customWidth="1"/>
    <col min="13339" max="13339" width="1.89453125" style="3" customWidth="1"/>
    <col min="13340" max="13340" width="2.3671875" style="3" customWidth="1"/>
    <col min="13341" max="13341" width="2.734375" style="3" customWidth="1"/>
    <col min="13342" max="13342" width="2.1015625" style="3" customWidth="1"/>
    <col min="13343" max="13343" width="2.62890625" style="3" customWidth="1"/>
    <col min="13344" max="13344" width="1.734375" style="3" customWidth="1"/>
    <col min="13345" max="13382" width="2.62890625" style="3" customWidth="1"/>
    <col min="13383" max="13568" width="8.734375" style="3"/>
    <col min="13569" max="13594" width="2.62890625" style="3" customWidth="1"/>
    <col min="13595" max="13595" width="1.89453125" style="3" customWidth="1"/>
    <col min="13596" max="13596" width="2.3671875" style="3" customWidth="1"/>
    <col min="13597" max="13597" width="2.734375" style="3" customWidth="1"/>
    <col min="13598" max="13598" width="2.1015625" style="3" customWidth="1"/>
    <col min="13599" max="13599" width="2.62890625" style="3" customWidth="1"/>
    <col min="13600" max="13600" width="1.734375" style="3" customWidth="1"/>
    <col min="13601" max="13638" width="2.62890625" style="3" customWidth="1"/>
    <col min="13639" max="13824" width="8.734375" style="3"/>
    <col min="13825" max="13850" width="2.62890625" style="3" customWidth="1"/>
    <col min="13851" max="13851" width="1.89453125" style="3" customWidth="1"/>
    <col min="13852" max="13852" width="2.3671875" style="3" customWidth="1"/>
    <col min="13853" max="13853" width="2.734375" style="3" customWidth="1"/>
    <col min="13854" max="13854" width="2.1015625" style="3" customWidth="1"/>
    <col min="13855" max="13855" width="2.62890625" style="3" customWidth="1"/>
    <col min="13856" max="13856" width="1.734375" style="3" customWidth="1"/>
    <col min="13857" max="13894" width="2.62890625" style="3" customWidth="1"/>
    <col min="13895" max="14080" width="8.734375" style="3"/>
    <col min="14081" max="14106" width="2.62890625" style="3" customWidth="1"/>
    <col min="14107" max="14107" width="1.89453125" style="3" customWidth="1"/>
    <col min="14108" max="14108" width="2.3671875" style="3" customWidth="1"/>
    <col min="14109" max="14109" width="2.734375" style="3" customWidth="1"/>
    <col min="14110" max="14110" width="2.1015625" style="3" customWidth="1"/>
    <col min="14111" max="14111" width="2.62890625" style="3" customWidth="1"/>
    <col min="14112" max="14112" width="1.734375" style="3" customWidth="1"/>
    <col min="14113" max="14150" width="2.62890625" style="3" customWidth="1"/>
    <col min="14151" max="14336" width="8.734375" style="3"/>
    <col min="14337" max="14362" width="2.62890625" style="3" customWidth="1"/>
    <col min="14363" max="14363" width="1.89453125" style="3" customWidth="1"/>
    <col min="14364" max="14364" width="2.3671875" style="3" customWidth="1"/>
    <col min="14365" max="14365" width="2.734375" style="3" customWidth="1"/>
    <col min="14366" max="14366" width="2.1015625" style="3" customWidth="1"/>
    <col min="14367" max="14367" width="2.62890625" style="3" customWidth="1"/>
    <col min="14368" max="14368" width="1.734375" style="3" customWidth="1"/>
    <col min="14369" max="14406" width="2.62890625" style="3" customWidth="1"/>
    <col min="14407" max="14592" width="8.734375" style="3"/>
    <col min="14593" max="14618" width="2.62890625" style="3" customWidth="1"/>
    <col min="14619" max="14619" width="1.89453125" style="3" customWidth="1"/>
    <col min="14620" max="14620" width="2.3671875" style="3" customWidth="1"/>
    <col min="14621" max="14621" width="2.734375" style="3" customWidth="1"/>
    <col min="14622" max="14622" width="2.1015625" style="3" customWidth="1"/>
    <col min="14623" max="14623" width="2.62890625" style="3" customWidth="1"/>
    <col min="14624" max="14624" width="1.734375" style="3" customWidth="1"/>
    <col min="14625" max="14662" width="2.62890625" style="3" customWidth="1"/>
    <col min="14663" max="14848" width="8.734375" style="3"/>
    <col min="14849" max="14874" width="2.62890625" style="3" customWidth="1"/>
    <col min="14875" max="14875" width="1.89453125" style="3" customWidth="1"/>
    <col min="14876" max="14876" width="2.3671875" style="3" customWidth="1"/>
    <col min="14877" max="14877" width="2.734375" style="3" customWidth="1"/>
    <col min="14878" max="14878" width="2.1015625" style="3" customWidth="1"/>
    <col min="14879" max="14879" width="2.62890625" style="3" customWidth="1"/>
    <col min="14880" max="14880" width="1.734375" style="3" customWidth="1"/>
    <col min="14881" max="14918" width="2.62890625" style="3" customWidth="1"/>
    <col min="14919" max="15104" width="8.734375" style="3"/>
    <col min="15105" max="15130" width="2.62890625" style="3" customWidth="1"/>
    <col min="15131" max="15131" width="1.89453125" style="3" customWidth="1"/>
    <col min="15132" max="15132" width="2.3671875" style="3" customWidth="1"/>
    <col min="15133" max="15133" width="2.734375" style="3" customWidth="1"/>
    <col min="15134" max="15134" width="2.1015625" style="3" customWidth="1"/>
    <col min="15135" max="15135" width="2.62890625" style="3" customWidth="1"/>
    <col min="15136" max="15136" width="1.734375" style="3" customWidth="1"/>
    <col min="15137" max="15174" width="2.62890625" style="3" customWidth="1"/>
    <col min="15175" max="15360" width="8.734375" style="3"/>
    <col min="15361" max="15386" width="2.62890625" style="3" customWidth="1"/>
    <col min="15387" max="15387" width="1.89453125" style="3" customWidth="1"/>
    <col min="15388" max="15388" width="2.3671875" style="3" customWidth="1"/>
    <col min="15389" max="15389" width="2.734375" style="3" customWidth="1"/>
    <col min="15390" max="15390" width="2.1015625" style="3" customWidth="1"/>
    <col min="15391" max="15391" width="2.62890625" style="3" customWidth="1"/>
    <col min="15392" max="15392" width="1.734375" style="3" customWidth="1"/>
    <col min="15393" max="15430" width="2.62890625" style="3" customWidth="1"/>
    <col min="15431" max="15616" width="8.734375" style="3"/>
    <col min="15617" max="15642" width="2.62890625" style="3" customWidth="1"/>
    <col min="15643" max="15643" width="1.89453125" style="3" customWidth="1"/>
    <col min="15644" max="15644" width="2.3671875" style="3" customWidth="1"/>
    <col min="15645" max="15645" width="2.734375" style="3" customWidth="1"/>
    <col min="15646" max="15646" width="2.1015625" style="3" customWidth="1"/>
    <col min="15647" max="15647" width="2.62890625" style="3" customWidth="1"/>
    <col min="15648" max="15648" width="1.734375" style="3" customWidth="1"/>
    <col min="15649" max="15686" width="2.62890625" style="3" customWidth="1"/>
    <col min="15687" max="15872" width="8.734375" style="3"/>
    <col min="15873" max="15898" width="2.62890625" style="3" customWidth="1"/>
    <col min="15899" max="15899" width="1.89453125" style="3" customWidth="1"/>
    <col min="15900" max="15900" width="2.3671875" style="3" customWidth="1"/>
    <col min="15901" max="15901" width="2.734375" style="3" customWidth="1"/>
    <col min="15902" max="15902" width="2.1015625" style="3" customWidth="1"/>
    <col min="15903" max="15903" width="2.62890625" style="3" customWidth="1"/>
    <col min="15904" max="15904" width="1.734375" style="3" customWidth="1"/>
    <col min="15905" max="15942" width="2.62890625" style="3" customWidth="1"/>
    <col min="15943" max="16128" width="8.734375" style="3"/>
    <col min="16129" max="16154" width="2.62890625" style="3" customWidth="1"/>
    <col min="16155" max="16155" width="1.89453125" style="3" customWidth="1"/>
    <col min="16156" max="16156" width="2.3671875" style="3" customWidth="1"/>
    <col min="16157" max="16157" width="2.734375" style="3" customWidth="1"/>
    <col min="16158" max="16158" width="2.1015625" style="3" customWidth="1"/>
    <col min="16159" max="16159" width="2.62890625" style="3" customWidth="1"/>
    <col min="16160" max="16160" width="1.734375" style="3" customWidth="1"/>
    <col min="16161" max="16198" width="2.62890625" style="3" customWidth="1"/>
    <col min="16199" max="16384" width="8.734375" style="3"/>
  </cols>
  <sheetData>
    <row r="1" spans="1:32" ht="22.5" customHeight="1" thickBot="1" x14ac:dyDescent="0.35">
      <c r="A1" s="357"/>
      <c r="B1" s="349"/>
      <c r="C1" s="349"/>
      <c r="D1" s="349"/>
      <c r="E1" s="349"/>
      <c r="F1" s="1"/>
      <c r="G1" s="1"/>
      <c r="H1" s="2"/>
      <c r="I1" s="2"/>
      <c r="J1" s="2"/>
      <c r="K1" s="2"/>
      <c r="L1" s="2"/>
      <c r="M1" s="2"/>
      <c r="N1" s="2"/>
      <c r="O1" s="2"/>
      <c r="P1" s="2"/>
      <c r="Q1" s="2"/>
      <c r="R1" s="2"/>
      <c r="S1" s="2"/>
      <c r="T1" s="2"/>
      <c r="U1" s="2"/>
      <c r="V1" s="2"/>
      <c r="W1" s="2"/>
      <c r="X1" s="358" t="s">
        <v>411</v>
      </c>
      <c r="Y1" s="358"/>
      <c r="Z1" s="358"/>
      <c r="AA1" s="358"/>
      <c r="AB1" s="358"/>
      <c r="AC1" s="358"/>
      <c r="AD1" s="358"/>
      <c r="AE1" s="358"/>
      <c r="AF1" s="358"/>
    </row>
    <row r="2" spans="1:32" ht="30" customHeight="1" thickBot="1" x14ac:dyDescent="0.35">
      <c r="A2" s="359" t="s">
        <v>0</v>
      </c>
      <c r="B2" s="360"/>
      <c r="C2" s="360"/>
      <c r="D2" s="360"/>
      <c r="E2" s="360"/>
      <c r="F2" s="360"/>
      <c r="G2" s="360"/>
      <c r="H2" s="360"/>
      <c r="I2" s="360"/>
      <c r="J2" s="360"/>
      <c r="K2" s="360"/>
      <c r="L2" s="360"/>
      <c r="M2" s="360"/>
      <c r="N2" s="360"/>
      <c r="O2" s="360"/>
      <c r="P2" s="360"/>
      <c r="Q2" s="360"/>
      <c r="R2" s="360"/>
      <c r="S2" s="360"/>
      <c r="T2" s="360"/>
      <c r="U2" s="360"/>
      <c r="V2" s="360"/>
      <c r="W2" s="360"/>
      <c r="X2" s="360"/>
      <c r="Y2" s="360"/>
      <c r="Z2" s="360"/>
      <c r="AA2" s="360"/>
      <c r="AB2" s="360"/>
      <c r="AC2" s="360"/>
      <c r="AD2" s="360"/>
      <c r="AE2" s="360"/>
      <c r="AF2" s="361"/>
    </row>
    <row r="3" spans="1:32" ht="9" customHeight="1" thickBot="1" x14ac:dyDescent="0.35">
      <c r="B3" s="4"/>
      <c r="C3" s="4"/>
      <c r="D3" s="4"/>
      <c r="E3" s="5"/>
      <c r="F3" s="6"/>
      <c r="G3" s="6"/>
      <c r="H3" s="6"/>
      <c r="I3" s="6"/>
      <c r="J3" s="6"/>
      <c r="K3" s="6"/>
      <c r="L3" s="6"/>
      <c r="M3" s="7"/>
      <c r="N3" s="7"/>
      <c r="O3" s="7"/>
      <c r="P3" s="7"/>
      <c r="Q3" s="7"/>
      <c r="R3" s="7"/>
      <c r="S3" s="7"/>
      <c r="T3" s="7"/>
      <c r="U3" s="7"/>
      <c r="V3" s="7"/>
      <c r="W3" s="7"/>
      <c r="X3" s="7"/>
      <c r="Y3" s="7"/>
      <c r="Z3" s="7"/>
      <c r="AA3" s="7"/>
      <c r="AB3" s="7"/>
      <c r="AC3" s="7"/>
      <c r="AD3" s="7"/>
      <c r="AE3" s="7"/>
      <c r="AF3" s="7"/>
    </row>
    <row r="4" spans="1:32" ht="39" customHeight="1" x14ac:dyDescent="0.45">
      <c r="A4" s="362" t="s">
        <v>1</v>
      </c>
      <c r="B4" s="363"/>
      <c r="C4" s="363"/>
      <c r="D4" s="363"/>
      <c r="E4" s="364"/>
      <c r="F4" s="8" t="s">
        <v>34</v>
      </c>
      <c r="G4" s="844" t="s">
        <v>412</v>
      </c>
      <c r="H4" s="844"/>
      <c r="I4" s="844"/>
      <c r="J4" s="844"/>
      <c r="K4" s="844"/>
      <c r="L4" s="844"/>
      <c r="M4" s="844"/>
      <c r="N4" s="844"/>
      <c r="O4" s="844"/>
      <c r="P4" s="844"/>
      <c r="Q4" s="844"/>
      <c r="R4" s="844"/>
      <c r="S4" s="844"/>
      <c r="T4" s="844"/>
      <c r="U4" s="844"/>
      <c r="V4" s="844"/>
      <c r="W4" s="844"/>
      <c r="X4" s="844"/>
      <c r="Y4" s="844"/>
      <c r="Z4" s="844"/>
      <c r="AA4" s="844"/>
      <c r="AB4" s="844"/>
      <c r="AC4" s="844"/>
      <c r="AD4" s="844"/>
      <c r="AE4" s="844"/>
      <c r="AF4" s="47"/>
    </row>
    <row r="5" spans="1:32" ht="21" customHeight="1" x14ac:dyDescent="0.3">
      <c r="A5" s="322" t="s">
        <v>268</v>
      </c>
      <c r="B5" s="323"/>
      <c r="C5" s="323"/>
      <c r="D5" s="323"/>
      <c r="E5" s="332"/>
      <c r="F5" s="294"/>
      <c r="G5" s="843" t="s">
        <v>407</v>
      </c>
      <c r="H5" s="843"/>
      <c r="I5" s="843"/>
      <c r="J5" s="843"/>
      <c r="K5" s="843"/>
      <c r="L5" s="843"/>
      <c r="M5" s="843"/>
      <c r="N5" s="843"/>
      <c r="O5" s="843"/>
      <c r="P5" s="843"/>
      <c r="Q5" s="843"/>
      <c r="R5" s="843"/>
      <c r="S5" s="843"/>
      <c r="T5" s="843"/>
      <c r="U5" s="843"/>
      <c r="V5" s="843"/>
      <c r="W5" s="843"/>
      <c r="X5" s="843"/>
      <c r="Y5" s="843"/>
      <c r="Z5" s="843"/>
      <c r="AA5" s="843"/>
      <c r="AB5" s="843"/>
      <c r="AC5" s="843"/>
      <c r="AD5" s="843"/>
      <c r="AE5" s="843"/>
      <c r="AF5" s="10"/>
    </row>
    <row r="6" spans="1:32" ht="21" customHeight="1" x14ac:dyDescent="0.3">
      <c r="A6" s="322" t="s">
        <v>2</v>
      </c>
      <c r="B6" s="323"/>
      <c r="C6" s="323"/>
      <c r="D6" s="323"/>
      <c r="E6" s="332"/>
      <c r="F6" s="294"/>
      <c r="G6" s="843" t="s">
        <v>396</v>
      </c>
      <c r="H6" s="843"/>
      <c r="I6" s="843"/>
      <c r="J6" s="843"/>
      <c r="K6" s="843"/>
      <c r="L6" s="843"/>
      <c r="M6" s="843"/>
      <c r="N6" s="843"/>
      <c r="O6" s="843"/>
      <c r="P6" s="843"/>
      <c r="Q6" s="843"/>
      <c r="R6" s="843"/>
      <c r="S6" s="843"/>
      <c r="T6" s="843"/>
      <c r="U6" s="843"/>
      <c r="V6" s="843"/>
      <c r="W6" s="843"/>
      <c r="X6" s="843"/>
      <c r="Y6" s="843"/>
      <c r="Z6" s="843"/>
      <c r="AA6" s="843"/>
      <c r="AB6" s="843"/>
      <c r="AC6" s="843"/>
      <c r="AD6" s="843"/>
      <c r="AE6" s="843"/>
      <c r="AF6" s="10"/>
    </row>
    <row r="7" spans="1:32" ht="21" customHeight="1" x14ac:dyDescent="0.3">
      <c r="A7" s="337" t="s">
        <v>397</v>
      </c>
      <c r="B7" s="338"/>
      <c r="C7" s="338"/>
      <c r="D7" s="338"/>
      <c r="E7" s="339"/>
      <c r="F7" s="294"/>
      <c r="G7" s="843" t="s">
        <v>398</v>
      </c>
      <c r="H7" s="843"/>
      <c r="I7" s="843"/>
      <c r="J7" s="843"/>
      <c r="K7" s="843"/>
      <c r="L7" s="843"/>
      <c r="M7" s="843"/>
      <c r="N7" s="843"/>
      <c r="O7" s="843"/>
      <c r="P7" s="843"/>
      <c r="Q7" s="843"/>
      <c r="R7" s="843"/>
      <c r="S7" s="843"/>
      <c r="T7" s="843"/>
      <c r="U7" s="843"/>
      <c r="V7" s="843"/>
      <c r="W7" s="843"/>
      <c r="X7" s="843"/>
      <c r="Y7" s="843"/>
      <c r="Z7" s="843"/>
      <c r="AA7" s="843"/>
      <c r="AB7" s="843"/>
      <c r="AC7" s="843"/>
      <c r="AD7" s="843"/>
      <c r="AE7" s="843"/>
      <c r="AF7" s="10"/>
    </row>
    <row r="8" spans="1:32" ht="21" customHeight="1" x14ac:dyDescent="0.3">
      <c r="A8" s="337" t="s">
        <v>6</v>
      </c>
      <c r="B8" s="338"/>
      <c r="C8" s="338"/>
      <c r="D8" s="338"/>
      <c r="E8" s="339"/>
      <c r="F8" s="295"/>
      <c r="G8" s="826"/>
      <c r="H8" s="826"/>
      <c r="I8" s="826"/>
      <c r="J8" s="826"/>
      <c r="K8" s="826"/>
      <c r="L8" s="826"/>
      <c r="M8" s="826"/>
      <c r="N8" s="826"/>
      <c r="O8" s="826"/>
      <c r="P8" s="826"/>
      <c r="Q8" s="826"/>
      <c r="R8" s="826"/>
      <c r="S8" s="826"/>
      <c r="T8" s="826"/>
      <c r="U8" s="826"/>
      <c r="V8" s="826"/>
      <c r="W8" s="826"/>
      <c r="X8" s="826"/>
      <c r="Y8" s="826"/>
      <c r="Z8" s="826"/>
      <c r="AA8" s="826"/>
      <c r="AB8" s="826"/>
      <c r="AC8" s="826"/>
      <c r="AD8" s="826"/>
      <c r="AE8" s="826"/>
      <c r="AF8" s="10"/>
    </row>
    <row r="9" spans="1:32" ht="21" customHeight="1" x14ac:dyDescent="0.3">
      <c r="A9" s="337" t="s">
        <v>384</v>
      </c>
      <c r="B9" s="338"/>
      <c r="C9" s="338"/>
      <c r="D9" s="338"/>
      <c r="E9" s="339"/>
      <c r="F9" s="829" t="s">
        <v>381</v>
      </c>
      <c r="G9" s="830"/>
      <c r="H9" s="830"/>
      <c r="I9" s="831"/>
      <c r="J9" s="296"/>
      <c r="K9" s="826" t="s">
        <v>399</v>
      </c>
      <c r="L9" s="826"/>
      <c r="M9" s="826"/>
      <c r="N9" s="826"/>
      <c r="O9" s="826"/>
      <c r="P9" s="826"/>
      <c r="Q9" s="826"/>
      <c r="R9" s="826"/>
      <c r="S9" s="826"/>
      <c r="T9" s="826"/>
      <c r="U9" s="826"/>
      <c r="V9" s="826"/>
      <c r="W9" s="826"/>
      <c r="X9" s="826"/>
      <c r="Y9" s="826"/>
      <c r="Z9" s="826"/>
      <c r="AA9" s="826"/>
      <c r="AB9" s="826"/>
      <c r="AC9" s="826"/>
      <c r="AD9" s="826"/>
      <c r="AE9" s="826"/>
      <c r="AF9" s="10"/>
    </row>
    <row r="10" spans="1:32" ht="21" customHeight="1" x14ac:dyDescent="0.3">
      <c r="A10" s="866"/>
      <c r="B10" s="867"/>
      <c r="C10" s="867"/>
      <c r="D10" s="867"/>
      <c r="E10" s="868"/>
      <c r="F10" s="354"/>
      <c r="G10" s="355"/>
      <c r="H10" s="355"/>
      <c r="I10" s="832"/>
      <c r="J10" s="296"/>
      <c r="K10" s="826" t="s">
        <v>400</v>
      </c>
      <c r="L10" s="826"/>
      <c r="M10" s="826"/>
      <c r="N10" s="826"/>
      <c r="O10" s="826"/>
      <c r="P10" s="826"/>
      <c r="Q10" s="826"/>
      <c r="R10" s="826"/>
      <c r="S10" s="826"/>
      <c r="T10" s="826"/>
      <c r="U10" s="826"/>
      <c r="V10" s="826"/>
      <c r="W10" s="826"/>
      <c r="X10" s="826"/>
      <c r="Y10" s="826"/>
      <c r="Z10" s="826"/>
      <c r="AA10" s="826"/>
      <c r="AB10" s="826"/>
      <c r="AC10" s="826"/>
      <c r="AD10" s="826"/>
      <c r="AE10" s="826"/>
      <c r="AF10" s="10"/>
    </row>
    <row r="11" spans="1:32" ht="21" customHeight="1" x14ac:dyDescent="0.3">
      <c r="A11" s="866"/>
      <c r="B11" s="867"/>
      <c r="C11" s="867"/>
      <c r="D11" s="867"/>
      <c r="E11" s="868"/>
      <c r="F11" s="823" t="s">
        <v>385</v>
      </c>
      <c r="G11" s="834"/>
      <c r="H11" s="834"/>
      <c r="I11" s="835"/>
      <c r="J11" s="297"/>
      <c r="K11" s="826" t="s">
        <v>401</v>
      </c>
      <c r="L11" s="826"/>
      <c r="M11" s="826"/>
      <c r="N11" s="826"/>
      <c r="O11" s="826"/>
      <c r="P11" s="826"/>
      <c r="Q11" s="826"/>
      <c r="R11" s="297"/>
      <c r="S11" s="838" t="s">
        <v>383</v>
      </c>
      <c r="T11" s="834"/>
      <c r="U11" s="834"/>
      <c r="V11" s="835"/>
      <c r="W11" s="860" t="s">
        <v>402</v>
      </c>
      <c r="X11" s="861"/>
      <c r="Y11" s="861"/>
      <c r="Z11" s="861"/>
      <c r="AA11" s="861"/>
      <c r="AB11" s="861"/>
      <c r="AC11" s="861"/>
      <c r="AD11" s="861"/>
      <c r="AE11" s="861"/>
      <c r="AF11" s="862"/>
    </row>
    <row r="12" spans="1:32" ht="21" customHeight="1" x14ac:dyDescent="0.3">
      <c r="A12" s="348"/>
      <c r="B12" s="349"/>
      <c r="C12" s="349"/>
      <c r="D12" s="349"/>
      <c r="E12" s="350"/>
      <c r="F12" s="823" t="s">
        <v>405</v>
      </c>
      <c r="G12" s="834"/>
      <c r="H12" s="834"/>
      <c r="I12" s="835"/>
      <c r="J12" s="297"/>
      <c r="K12" s="826" t="s">
        <v>406</v>
      </c>
      <c r="L12" s="826"/>
      <c r="M12" s="826"/>
      <c r="N12" s="826"/>
      <c r="O12" s="826"/>
      <c r="P12" s="826"/>
      <c r="Q12" s="826"/>
      <c r="R12" s="297"/>
      <c r="S12" s="838"/>
      <c r="T12" s="834"/>
      <c r="U12" s="834"/>
      <c r="V12" s="835"/>
      <c r="W12" s="860"/>
      <c r="X12" s="861"/>
      <c r="Y12" s="861"/>
      <c r="Z12" s="861"/>
      <c r="AA12" s="861"/>
      <c r="AB12" s="861"/>
      <c r="AC12" s="861"/>
      <c r="AD12" s="861"/>
      <c r="AE12" s="861"/>
      <c r="AF12" s="862"/>
    </row>
    <row r="13" spans="1:32" ht="21" customHeight="1" x14ac:dyDescent="0.3">
      <c r="A13" s="337" t="s">
        <v>7</v>
      </c>
      <c r="B13" s="338"/>
      <c r="C13" s="338"/>
      <c r="D13" s="338"/>
      <c r="E13" s="339"/>
      <c r="F13" s="823" t="s">
        <v>8</v>
      </c>
      <c r="G13" s="834"/>
      <c r="H13" s="834"/>
      <c r="I13" s="835"/>
      <c r="J13" s="296"/>
      <c r="K13" s="845">
        <v>2172.6999999999998</v>
      </c>
      <c r="L13" s="845"/>
      <c r="M13" s="845"/>
      <c r="N13" s="845"/>
      <c r="O13" s="845"/>
      <c r="P13" s="297" t="s">
        <v>16</v>
      </c>
      <c r="Q13" s="841">
        <f>ROUNDDOWN(K13/3.305798,2)</f>
        <v>657.23</v>
      </c>
      <c r="R13" s="841"/>
      <c r="S13" s="841"/>
      <c r="T13" s="841"/>
      <c r="U13" s="841"/>
      <c r="V13" s="297"/>
      <c r="W13" s="842" t="s">
        <v>289</v>
      </c>
      <c r="X13" s="842"/>
      <c r="Y13" s="842"/>
      <c r="Z13" s="297"/>
      <c r="AA13" s="297"/>
      <c r="AB13" s="297"/>
      <c r="AC13" s="297"/>
      <c r="AD13" s="297"/>
      <c r="AE13" s="297"/>
      <c r="AF13" s="10"/>
    </row>
    <row r="14" spans="1:32" ht="21" customHeight="1" x14ac:dyDescent="0.3">
      <c r="A14" s="348"/>
      <c r="B14" s="349"/>
      <c r="C14" s="349"/>
      <c r="D14" s="349"/>
      <c r="E14" s="350"/>
      <c r="F14" s="823" t="s">
        <v>9</v>
      </c>
      <c r="G14" s="834"/>
      <c r="H14" s="834"/>
      <c r="I14" s="835"/>
      <c r="J14" s="297"/>
      <c r="K14" s="826" t="s">
        <v>10</v>
      </c>
      <c r="L14" s="826"/>
      <c r="M14" s="826"/>
      <c r="N14" s="826"/>
      <c r="O14" s="826"/>
      <c r="P14" s="826"/>
      <c r="Q14" s="826"/>
      <c r="R14" s="297"/>
      <c r="S14" s="838" t="s">
        <v>11</v>
      </c>
      <c r="T14" s="834"/>
      <c r="U14" s="834"/>
      <c r="V14" s="835"/>
      <c r="W14" s="298"/>
      <c r="X14" s="826" t="s">
        <v>337</v>
      </c>
      <c r="Y14" s="826"/>
      <c r="Z14" s="826"/>
      <c r="AA14" s="826"/>
      <c r="AB14" s="826"/>
      <c r="AC14" s="826"/>
      <c r="AD14" s="826"/>
      <c r="AE14" s="826"/>
      <c r="AF14" s="10"/>
    </row>
    <row r="15" spans="1:32" ht="21" customHeight="1" x14ac:dyDescent="0.3">
      <c r="A15" s="348"/>
      <c r="B15" s="349"/>
      <c r="C15" s="349"/>
      <c r="D15" s="349"/>
      <c r="E15" s="350"/>
      <c r="F15" s="829" t="s">
        <v>13</v>
      </c>
      <c r="G15" s="830"/>
      <c r="H15" s="830"/>
      <c r="I15" s="831"/>
      <c r="J15" s="296"/>
      <c r="K15" s="826" t="s">
        <v>403</v>
      </c>
      <c r="L15" s="826"/>
      <c r="M15" s="826"/>
      <c r="N15" s="826"/>
      <c r="O15" s="826"/>
      <c r="P15" s="826"/>
      <c r="Q15" s="826"/>
      <c r="R15" s="826"/>
      <c r="S15" s="826"/>
      <c r="T15" s="826"/>
      <c r="U15" s="826"/>
      <c r="V15" s="826"/>
      <c r="W15" s="826"/>
      <c r="X15" s="826"/>
      <c r="Y15" s="826"/>
      <c r="Z15" s="826"/>
      <c r="AA15" s="826"/>
      <c r="AB15" s="826"/>
      <c r="AC15" s="826"/>
      <c r="AD15" s="826"/>
      <c r="AE15" s="826"/>
      <c r="AF15" s="10"/>
    </row>
    <row r="16" spans="1:32" ht="21" customHeight="1" x14ac:dyDescent="0.3">
      <c r="A16" s="18"/>
      <c r="B16" s="19"/>
      <c r="C16" s="19"/>
      <c r="D16" s="19"/>
      <c r="E16" s="20"/>
      <c r="F16" s="354"/>
      <c r="G16" s="355"/>
      <c r="H16" s="355"/>
      <c r="I16" s="832"/>
      <c r="J16" s="300"/>
      <c r="K16" s="826"/>
      <c r="L16" s="826"/>
      <c r="M16" s="826"/>
      <c r="N16" s="826"/>
      <c r="O16" s="826"/>
      <c r="P16" s="826"/>
      <c r="Q16" s="826"/>
      <c r="R16" s="826"/>
      <c r="S16" s="826"/>
      <c r="T16" s="826"/>
      <c r="U16" s="826"/>
      <c r="V16" s="826"/>
      <c r="W16" s="826"/>
      <c r="X16" s="826"/>
      <c r="Y16" s="826"/>
      <c r="Z16" s="826"/>
      <c r="AA16" s="826"/>
      <c r="AB16" s="826"/>
      <c r="AC16" s="826"/>
      <c r="AD16" s="826"/>
      <c r="AE16" s="826"/>
      <c r="AF16" s="22"/>
    </row>
    <row r="17" spans="1:34" ht="21" customHeight="1" x14ac:dyDescent="0.3">
      <c r="A17" s="337" t="s">
        <v>17</v>
      </c>
      <c r="B17" s="338"/>
      <c r="C17" s="338"/>
      <c r="D17" s="338"/>
      <c r="E17" s="339"/>
      <c r="F17" s="823" t="s">
        <v>18</v>
      </c>
      <c r="G17" s="834"/>
      <c r="H17" s="834"/>
      <c r="I17" s="835"/>
      <c r="J17" s="297"/>
      <c r="K17" s="826" t="s">
        <v>19</v>
      </c>
      <c r="L17" s="826"/>
      <c r="M17" s="826"/>
      <c r="N17" s="826"/>
      <c r="O17" s="826"/>
      <c r="P17" s="826"/>
      <c r="Q17" s="826"/>
      <c r="R17" s="826"/>
      <c r="S17" s="826"/>
      <c r="T17" s="826"/>
      <c r="U17" s="826"/>
      <c r="V17" s="826"/>
      <c r="W17" s="826"/>
      <c r="X17" s="826"/>
      <c r="Y17" s="826"/>
      <c r="Z17" s="826"/>
      <c r="AA17" s="826"/>
      <c r="AB17" s="826"/>
      <c r="AC17" s="826"/>
      <c r="AD17" s="826"/>
      <c r="AE17" s="826"/>
      <c r="AF17" s="10"/>
    </row>
    <row r="18" spans="1:34" ht="21" customHeight="1" x14ac:dyDescent="0.3">
      <c r="A18" s="340"/>
      <c r="B18" s="341"/>
      <c r="C18" s="341"/>
      <c r="D18" s="341"/>
      <c r="E18" s="342"/>
      <c r="F18" s="829" t="s">
        <v>20</v>
      </c>
      <c r="G18" s="830"/>
      <c r="H18" s="830"/>
      <c r="I18" s="831"/>
      <c r="J18" s="299"/>
      <c r="K18" s="297" t="s">
        <v>302</v>
      </c>
      <c r="L18" s="297"/>
      <c r="M18" s="297"/>
      <c r="N18" s="297"/>
      <c r="O18" s="297"/>
      <c r="P18" s="301"/>
      <c r="Q18" s="301"/>
      <c r="R18" s="301"/>
      <c r="S18" s="301"/>
      <c r="T18" s="301"/>
      <c r="U18" s="301"/>
      <c r="V18" s="301"/>
      <c r="W18" s="301"/>
      <c r="X18" s="301"/>
      <c r="Y18" s="301"/>
      <c r="Z18" s="301"/>
      <c r="AA18" s="301"/>
      <c r="AB18" s="301"/>
      <c r="AC18" s="301"/>
      <c r="AD18" s="301"/>
      <c r="AE18" s="301"/>
      <c r="AF18" s="17"/>
    </row>
    <row r="19" spans="1:34" ht="21" customHeight="1" x14ac:dyDescent="0.3">
      <c r="A19" s="340"/>
      <c r="B19" s="341"/>
      <c r="C19" s="341"/>
      <c r="D19" s="341"/>
      <c r="E19" s="342"/>
      <c r="F19" s="823" t="s">
        <v>21</v>
      </c>
      <c r="G19" s="834"/>
      <c r="H19" s="834"/>
      <c r="I19" s="835"/>
      <c r="J19" s="302"/>
      <c r="K19" s="836">
        <v>0.6</v>
      </c>
      <c r="L19" s="836"/>
      <c r="M19" s="836"/>
      <c r="N19" s="837"/>
      <c r="O19" s="837"/>
      <c r="P19" s="837"/>
      <c r="Q19" s="837"/>
      <c r="R19" s="837"/>
      <c r="S19" s="838" t="s">
        <v>22</v>
      </c>
      <c r="T19" s="834"/>
      <c r="U19" s="834"/>
      <c r="V19" s="835"/>
      <c r="W19" s="302"/>
      <c r="X19" s="839">
        <v>2</v>
      </c>
      <c r="Y19" s="839"/>
      <c r="Z19" s="839"/>
      <c r="AA19" s="297"/>
      <c r="AB19" s="839"/>
      <c r="AC19" s="839"/>
      <c r="AD19" s="839"/>
      <c r="AE19" s="297"/>
      <c r="AF19" s="10"/>
    </row>
    <row r="20" spans="1:34" ht="21" customHeight="1" x14ac:dyDescent="0.3">
      <c r="A20" s="340"/>
      <c r="B20" s="341"/>
      <c r="C20" s="341"/>
      <c r="D20" s="341"/>
      <c r="E20" s="342"/>
      <c r="F20" s="823" t="s">
        <v>23</v>
      </c>
      <c r="G20" s="834"/>
      <c r="H20" s="834"/>
      <c r="I20" s="835"/>
      <c r="J20" s="303"/>
      <c r="K20" s="840"/>
      <c r="L20" s="840"/>
      <c r="M20" s="840"/>
      <c r="N20" s="840"/>
      <c r="O20" s="840"/>
      <c r="P20" s="304"/>
      <c r="Q20" s="304"/>
      <c r="R20" s="304"/>
      <c r="S20" s="297"/>
      <c r="T20" s="297"/>
      <c r="U20" s="297"/>
      <c r="V20" s="297"/>
      <c r="W20" s="297"/>
      <c r="X20" s="297"/>
      <c r="Y20" s="297"/>
      <c r="Z20" s="297"/>
      <c r="AA20" s="297"/>
      <c r="AB20" s="297"/>
      <c r="AC20" s="297"/>
      <c r="AD20" s="297"/>
      <c r="AE20" s="297"/>
      <c r="AF20" s="10"/>
    </row>
    <row r="21" spans="1:34" ht="21" customHeight="1" x14ac:dyDescent="0.3">
      <c r="A21" s="343"/>
      <c r="B21" s="344"/>
      <c r="C21" s="344"/>
      <c r="D21" s="344"/>
      <c r="E21" s="345"/>
      <c r="F21" s="823" t="s">
        <v>24</v>
      </c>
      <c r="G21" s="824"/>
      <c r="H21" s="824"/>
      <c r="I21" s="825"/>
      <c r="J21" s="302"/>
      <c r="K21" s="305"/>
      <c r="L21" s="306"/>
      <c r="M21" s="306"/>
      <c r="N21" s="304"/>
      <c r="O21" s="304"/>
      <c r="P21" s="304"/>
      <c r="Q21" s="304"/>
      <c r="R21" s="304"/>
      <c r="S21" s="297"/>
      <c r="T21" s="297"/>
      <c r="U21" s="297"/>
      <c r="V21" s="297"/>
      <c r="W21" s="297"/>
      <c r="X21" s="297"/>
      <c r="Y21" s="297"/>
      <c r="Z21" s="297"/>
      <c r="AA21" s="297"/>
      <c r="AB21" s="297"/>
      <c r="AC21" s="297"/>
      <c r="AD21" s="297"/>
      <c r="AE21" s="297"/>
      <c r="AF21" s="10"/>
    </row>
    <row r="22" spans="1:34" ht="21" customHeight="1" x14ac:dyDescent="0.3">
      <c r="A22" s="322" t="s">
        <v>296</v>
      </c>
      <c r="B22" s="323"/>
      <c r="C22" s="323"/>
      <c r="D22" s="323"/>
      <c r="E22" s="332"/>
      <c r="F22" s="307" t="s">
        <v>26</v>
      </c>
      <c r="G22" s="826" t="s">
        <v>404</v>
      </c>
      <c r="H22" s="826"/>
      <c r="I22" s="826"/>
      <c r="J22" s="826"/>
      <c r="K22" s="826"/>
      <c r="L22" s="826"/>
      <c r="M22" s="826"/>
      <c r="N22" s="826"/>
      <c r="O22" s="826"/>
      <c r="P22" s="827"/>
      <c r="Q22" s="827"/>
      <c r="R22" s="827"/>
      <c r="S22" s="827"/>
      <c r="T22" s="827"/>
      <c r="U22" s="827"/>
      <c r="V22" s="827"/>
      <c r="W22" s="827"/>
      <c r="X22" s="827"/>
      <c r="Y22" s="827"/>
      <c r="Z22" s="827"/>
      <c r="AA22" s="827"/>
      <c r="AB22" s="827"/>
      <c r="AC22" s="827"/>
      <c r="AD22" s="827"/>
      <c r="AE22" s="827"/>
      <c r="AF22" s="27"/>
    </row>
    <row r="23" spans="1:34" ht="21" customHeight="1" x14ac:dyDescent="0.3">
      <c r="A23" s="337" t="s">
        <v>327</v>
      </c>
      <c r="B23" s="338"/>
      <c r="C23" s="338"/>
      <c r="D23" s="338"/>
      <c r="E23" s="339"/>
      <c r="F23" s="823" t="s">
        <v>328</v>
      </c>
      <c r="G23" s="834"/>
      <c r="H23" s="834"/>
      <c r="I23" s="835"/>
      <c r="J23" s="850" t="s">
        <v>380</v>
      </c>
      <c r="K23" s="826"/>
      <c r="L23" s="826"/>
      <c r="M23" s="826"/>
      <c r="N23" s="826"/>
      <c r="O23" s="826"/>
      <c r="P23" s="826"/>
      <c r="Q23" s="826"/>
      <c r="R23" s="826"/>
      <c r="S23" s="826"/>
      <c r="T23" s="826"/>
      <c r="U23" s="826"/>
      <c r="V23" s="826"/>
      <c r="W23" s="826"/>
      <c r="X23" s="826"/>
      <c r="Y23" s="826"/>
      <c r="Z23" s="826"/>
      <c r="AA23" s="826"/>
      <c r="AB23" s="826"/>
      <c r="AC23" s="826"/>
      <c r="AD23" s="826"/>
      <c r="AE23" s="826"/>
      <c r="AF23" s="851"/>
    </row>
    <row r="24" spans="1:34" ht="21" customHeight="1" x14ac:dyDescent="0.3">
      <c r="A24" s="847"/>
      <c r="B24" s="848"/>
      <c r="C24" s="848"/>
      <c r="D24" s="848"/>
      <c r="E24" s="849"/>
      <c r="F24" s="823" t="s">
        <v>359</v>
      </c>
      <c r="G24" s="834"/>
      <c r="H24" s="834"/>
      <c r="I24" s="835"/>
      <c r="J24" s="297" t="s">
        <v>360</v>
      </c>
      <c r="K24" s="297"/>
      <c r="L24" s="297"/>
      <c r="M24" s="297"/>
      <c r="N24" s="297"/>
      <c r="O24" s="297"/>
      <c r="P24" s="297"/>
      <c r="Q24" s="297"/>
      <c r="R24" s="297"/>
      <c r="S24" s="838"/>
      <c r="T24" s="834"/>
      <c r="U24" s="834"/>
      <c r="V24" s="835"/>
      <c r="W24" s="297"/>
      <c r="X24" s="297"/>
      <c r="Y24" s="297"/>
      <c r="Z24" s="297"/>
      <c r="AA24" s="297"/>
      <c r="AB24" s="297"/>
      <c r="AC24" s="297"/>
      <c r="AD24" s="297"/>
      <c r="AE24" s="297"/>
      <c r="AF24" s="10"/>
    </row>
    <row r="25" spans="1:34" ht="21" customHeight="1" x14ac:dyDescent="0.3">
      <c r="A25" s="322" t="s">
        <v>329</v>
      </c>
      <c r="B25" s="323"/>
      <c r="C25" s="323"/>
      <c r="D25" s="323"/>
      <c r="E25" s="332"/>
      <c r="F25" s="294"/>
      <c r="G25" s="828" t="s">
        <v>331</v>
      </c>
      <c r="H25" s="828"/>
      <c r="I25" s="828"/>
      <c r="J25" s="308"/>
      <c r="K25" s="308"/>
      <c r="L25" s="828"/>
      <c r="M25" s="828"/>
      <c r="N25" s="828"/>
      <c r="O25" s="828"/>
      <c r="P25" s="828"/>
      <c r="Q25" s="828"/>
      <c r="R25" s="828"/>
      <c r="S25" s="838" t="s">
        <v>30</v>
      </c>
      <c r="T25" s="834"/>
      <c r="U25" s="834"/>
      <c r="V25" s="835"/>
      <c r="W25" s="308"/>
      <c r="X25" s="308" t="s">
        <v>330</v>
      </c>
      <c r="Y25" s="308"/>
      <c r="Z25" s="308"/>
      <c r="AA25" s="308"/>
      <c r="AB25" s="308"/>
      <c r="AC25" s="308"/>
      <c r="AD25" s="308"/>
      <c r="AE25" s="308"/>
      <c r="AF25" s="10"/>
      <c r="AH25" s="28" t="s">
        <v>35</v>
      </c>
    </row>
    <row r="26" spans="1:34" ht="21" customHeight="1" x14ac:dyDescent="0.3">
      <c r="A26" s="863" t="s">
        <v>269</v>
      </c>
      <c r="B26" s="864"/>
      <c r="C26" s="864"/>
      <c r="D26" s="864"/>
      <c r="E26" s="865"/>
      <c r="F26" s="329" t="s">
        <v>408</v>
      </c>
      <c r="G26" s="330"/>
      <c r="H26" s="330"/>
      <c r="I26" s="330"/>
      <c r="J26" s="330"/>
      <c r="K26" s="330"/>
      <c r="L26" s="330"/>
      <c r="M26" s="330"/>
      <c r="N26" s="330"/>
      <c r="O26" s="330"/>
      <c r="P26" s="330"/>
      <c r="Q26" s="330"/>
      <c r="R26" s="330"/>
      <c r="S26" s="330"/>
      <c r="T26" s="330"/>
      <c r="U26" s="330"/>
      <c r="V26" s="330"/>
      <c r="W26" s="330"/>
      <c r="X26" s="330"/>
      <c r="Y26" s="330"/>
      <c r="Z26" s="330"/>
      <c r="AA26" s="330"/>
      <c r="AB26" s="330"/>
      <c r="AC26" s="330"/>
      <c r="AD26" s="330"/>
      <c r="AE26" s="330"/>
      <c r="AF26" s="331"/>
    </row>
    <row r="27" spans="1:34" ht="21" customHeight="1" x14ac:dyDescent="0.3">
      <c r="A27" s="309"/>
      <c r="B27" s="310"/>
      <c r="C27" s="310"/>
      <c r="D27" s="310"/>
      <c r="E27" s="311"/>
      <c r="F27" s="329" t="s">
        <v>410</v>
      </c>
      <c r="G27" s="330"/>
      <c r="H27" s="330"/>
      <c r="I27" s="330"/>
      <c r="J27" s="330"/>
      <c r="K27" s="330"/>
      <c r="L27" s="330"/>
      <c r="M27" s="330"/>
      <c r="N27" s="330"/>
      <c r="O27" s="330"/>
      <c r="P27" s="330"/>
      <c r="Q27" s="330"/>
      <c r="R27" s="330"/>
      <c r="S27" s="330"/>
      <c r="T27" s="330"/>
      <c r="U27" s="330"/>
      <c r="V27" s="330"/>
      <c r="W27" s="330"/>
      <c r="X27" s="330"/>
      <c r="Y27" s="330"/>
      <c r="Z27" s="330"/>
      <c r="AA27" s="330"/>
      <c r="AB27" s="330"/>
      <c r="AC27" s="330"/>
      <c r="AD27" s="330"/>
      <c r="AE27" s="330"/>
      <c r="AF27" s="331"/>
    </row>
    <row r="28" spans="1:34" ht="21" customHeight="1" x14ac:dyDescent="0.3">
      <c r="A28" s="18"/>
      <c r="B28" s="19"/>
      <c r="C28" s="19"/>
      <c r="D28" s="19"/>
      <c r="E28" s="20"/>
      <c r="F28" s="329" t="s">
        <v>413</v>
      </c>
      <c r="G28" s="869"/>
      <c r="H28" s="869"/>
      <c r="I28" s="869"/>
      <c r="J28" s="869"/>
      <c r="K28" s="869"/>
      <c r="L28" s="869"/>
      <c r="M28" s="869"/>
      <c r="N28" s="869"/>
      <c r="O28" s="869"/>
      <c r="P28" s="869"/>
      <c r="Q28" s="869"/>
      <c r="R28" s="869"/>
      <c r="S28" s="869"/>
      <c r="T28" s="869"/>
      <c r="U28" s="869"/>
      <c r="V28" s="869"/>
      <c r="W28" s="869"/>
      <c r="X28" s="869"/>
      <c r="Y28" s="869"/>
      <c r="Z28" s="869"/>
      <c r="AA28" s="869"/>
      <c r="AB28" s="869"/>
      <c r="AC28" s="869"/>
      <c r="AD28" s="869"/>
      <c r="AE28" s="869"/>
      <c r="AF28" s="870"/>
    </row>
    <row r="29" spans="1:34" ht="21" customHeight="1" thickBot="1" x14ac:dyDescent="0.35">
      <c r="A29" s="29"/>
      <c r="B29" s="30"/>
      <c r="C29" s="30"/>
      <c r="D29" s="30"/>
      <c r="E29" s="31"/>
      <c r="F29" s="329" t="s">
        <v>409</v>
      </c>
      <c r="G29" s="330"/>
      <c r="H29" s="330"/>
      <c r="I29" s="330"/>
      <c r="J29" s="330"/>
      <c r="K29" s="330"/>
      <c r="L29" s="330"/>
      <c r="M29" s="330"/>
      <c r="N29" s="330"/>
      <c r="O29" s="330"/>
      <c r="P29" s="330"/>
      <c r="Q29" s="330"/>
      <c r="R29" s="330"/>
      <c r="S29" s="330"/>
      <c r="T29" s="330"/>
      <c r="U29" s="330"/>
      <c r="V29" s="330"/>
      <c r="W29" s="330"/>
      <c r="X29" s="330"/>
      <c r="Y29" s="330"/>
      <c r="Z29" s="330"/>
      <c r="AA29" s="330"/>
      <c r="AB29" s="330"/>
      <c r="AC29" s="330"/>
      <c r="AD29" s="330"/>
      <c r="AE29" s="330"/>
      <c r="AF29" s="331"/>
    </row>
    <row r="30" spans="1:34" ht="13.5" customHeight="1" thickBot="1" x14ac:dyDescent="0.35">
      <c r="A30" s="34"/>
      <c r="B30" s="34"/>
      <c r="C30" s="34"/>
      <c r="D30" s="34"/>
      <c r="E30" s="34"/>
      <c r="F30" s="5"/>
      <c r="G30" s="35"/>
      <c r="H30" s="35"/>
      <c r="I30" s="35"/>
      <c r="J30" s="35"/>
      <c r="K30" s="35"/>
      <c r="L30" s="35"/>
      <c r="M30" s="35"/>
      <c r="N30" s="35"/>
      <c r="O30" s="35"/>
      <c r="P30" s="35"/>
      <c r="Q30" s="35"/>
      <c r="R30" s="35"/>
      <c r="S30" s="35"/>
      <c r="T30" s="35"/>
      <c r="U30" s="35"/>
      <c r="V30" s="35"/>
      <c r="W30" s="35"/>
      <c r="X30" s="35"/>
      <c r="Y30" s="35"/>
      <c r="Z30" s="35"/>
      <c r="AA30" s="35"/>
      <c r="AB30" s="35"/>
      <c r="AC30" s="35"/>
      <c r="AD30" s="35"/>
      <c r="AE30" s="35"/>
      <c r="AF30" s="5"/>
    </row>
    <row r="31" spans="1:34" ht="31.5" customHeight="1" x14ac:dyDescent="0.3">
      <c r="A31" s="36"/>
      <c r="B31" s="37"/>
      <c r="C31" s="37"/>
      <c r="D31" s="37"/>
      <c r="E31" s="37"/>
      <c r="F31" s="318"/>
      <c r="G31" s="318"/>
      <c r="H31" s="318"/>
      <c r="I31" s="318"/>
      <c r="J31" s="318"/>
      <c r="K31" s="318"/>
      <c r="L31" s="318"/>
      <c r="M31" s="318"/>
      <c r="N31" s="318"/>
      <c r="O31" s="318"/>
      <c r="P31" s="318"/>
      <c r="Q31" s="318"/>
      <c r="R31" s="318"/>
      <c r="S31" s="318"/>
      <c r="T31" s="318"/>
      <c r="U31" s="318"/>
      <c r="V31" s="37"/>
      <c r="W31" s="37"/>
      <c r="X31" s="37"/>
      <c r="Y31" s="37"/>
      <c r="Z31" s="37"/>
      <c r="AA31" s="37"/>
      <c r="AB31" s="37"/>
      <c r="AC31" s="37"/>
      <c r="AD31" s="37"/>
      <c r="AE31" s="37"/>
      <c r="AF31" s="38"/>
    </row>
    <row r="32" spans="1:34" ht="31.5" customHeight="1" x14ac:dyDescent="0.3">
      <c r="A32" s="39"/>
      <c r="B32" s="40"/>
      <c r="C32" s="40"/>
      <c r="D32" s="40"/>
      <c r="E32" s="40"/>
      <c r="F32" s="319"/>
      <c r="G32" s="319"/>
      <c r="H32" s="319"/>
      <c r="I32" s="319"/>
      <c r="J32" s="319"/>
      <c r="K32" s="319"/>
      <c r="L32" s="319"/>
      <c r="M32" s="319"/>
      <c r="N32" s="319"/>
      <c r="O32" s="319"/>
      <c r="P32" s="319"/>
      <c r="Q32" s="319"/>
      <c r="R32" s="319"/>
      <c r="S32" s="319"/>
      <c r="T32" s="319"/>
      <c r="U32" s="319"/>
      <c r="V32" s="2"/>
      <c r="W32" s="2"/>
      <c r="X32" s="2"/>
      <c r="Y32" s="2"/>
      <c r="Z32" s="2"/>
      <c r="AA32" s="2"/>
      <c r="AB32" s="2"/>
      <c r="AC32" s="2"/>
      <c r="AD32" s="2"/>
      <c r="AE32" s="2"/>
      <c r="AF32" s="41"/>
    </row>
    <row r="33" spans="1:32" ht="37.5" customHeight="1" thickBot="1" x14ac:dyDescent="0.35">
      <c r="A33" s="42"/>
      <c r="B33" s="43"/>
      <c r="C33" s="43"/>
      <c r="D33" s="43"/>
      <c r="E33" s="43"/>
      <c r="F33" s="43"/>
      <c r="G33" s="43"/>
      <c r="H33" s="43"/>
      <c r="I33" s="43"/>
      <c r="J33" s="43"/>
      <c r="K33" s="43"/>
      <c r="L33" s="43"/>
      <c r="M33" s="43"/>
      <c r="N33" s="43"/>
      <c r="O33" s="43"/>
      <c r="P33" s="43"/>
      <c r="Q33" s="43"/>
      <c r="R33" s="43"/>
      <c r="S33" s="43"/>
      <c r="T33" s="43"/>
      <c r="U33" s="43"/>
      <c r="V33" s="44"/>
      <c r="W33" s="44"/>
      <c r="X33" s="44"/>
      <c r="Y33" s="44"/>
      <c r="Z33" s="44"/>
      <c r="AA33" s="44"/>
      <c r="AB33" s="44"/>
      <c r="AC33" s="44"/>
      <c r="AD33" s="45"/>
      <c r="AE33" s="44"/>
      <c r="AF33" s="33"/>
    </row>
    <row r="34" spans="1:32" ht="20.25" customHeight="1" x14ac:dyDescent="0.3">
      <c r="A34" s="2"/>
      <c r="B34" s="2"/>
      <c r="C34" s="2"/>
      <c r="D34" s="2"/>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46"/>
    </row>
  </sheetData>
  <mergeCells count="67">
    <mergeCell ref="F28:AF28"/>
    <mergeCell ref="F27:AF27"/>
    <mergeCell ref="A5:E5"/>
    <mergeCell ref="G5:AE5"/>
    <mergeCell ref="A1:E1"/>
    <mergeCell ref="X1:AF1"/>
    <mergeCell ref="A2:AF2"/>
    <mergeCell ref="A4:E4"/>
    <mergeCell ref="G4:AE4"/>
    <mergeCell ref="A13:E15"/>
    <mergeCell ref="F13:I13"/>
    <mergeCell ref="K13:O13"/>
    <mergeCell ref="Q13:U13"/>
    <mergeCell ref="A6:E6"/>
    <mergeCell ref="G6:AE6"/>
    <mergeCell ref="A7:E7"/>
    <mergeCell ref="A8:E8"/>
    <mergeCell ref="G8:AE8"/>
    <mergeCell ref="A9:E12"/>
    <mergeCell ref="K9:AE9"/>
    <mergeCell ref="F12:I12"/>
    <mergeCell ref="K12:Q12"/>
    <mergeCell ref="S12:V12"/>
    <mergeCell ref="F11:I11"/>
    <mergeCell ref="K11:Q11"/>
    <mergeCell ref="S11:V11"/>
    <mergeCell ref="W11:AF11"/>
    <mergeCell ref="A17:E21"/>
    <mergeCell ref="F17:I17"/>
    <mergeCell ref="K17:AE17"/>
    <mergeCell ref="F18:I18"/>
    <mergeCell ref="F19:I19"/>
    <mergeCell ref="K19:M19"/>
    <mergeCell ref="A22:E22"/>
    <mergeCell ref="G22:AE22"/>
    <mergeCell ref="A23:E24"/>
    <mergeCell ref="F23:I23"/>
    <mergeCell ref="J23:AF23"/>
    <mergeCell ref="F24:I24"/>
    <mergeCell ref="S24:V24"/>
    <mergeCell ref="A25:E25"/>
    <mergeCell ref="G25:I25"/>
    <mergeCell ref="L25:R25"/>
    <mergeCell ref="S25:V25"/>
    <mergeCell ref="A26:E26"/>
    <mergeCell ref="F26:AF26"/>
    <mergeCell ref="F29:AF29"/>
    <mergeCell ref="F31:U32"/>
    <mergeCell ref="G7:AE7"/>
    <mergeCell ref="K10:AE10"/>
    <mergeCell ref="F9:I10"/>
    <mergeCell ref="W12:AF12"/>
    <mergeCell ref="F21:I21"/>
    <mergeCell ref="N19:R19"/>
    <mergeCell ref="S19:V19"/>
    <mergeCell ref="X19:Z19"/>
    <mergeCell ref="AB19:AD19"/>
    <mergeCell ref="F20:I20"/>
    <mergeCell ref="K20:O20"/>
    <mergeCell ref="X14:AE14"/>
    <mergeCell ref="F15:I16"/>
    <mergeCell ref="K15:AE15"/>
    <mergeCell ref="K16:AE16"/>
    <mergeCell ref="W13:Y13"/>
    <mergeCell ref="F14:I14"/>
    <mergeCell ref="K14:Q14"/>
    <mergeCell ref="S14:V14"/>
  </mergeCells>
  <phoneticPr fontId="1"/>
  <dataValidations count="3">
    <dataValidation type="list" allowBlank="1" showInputMessage="1" showErrorMessage="1" sqref="K983051:S983051 JG983051:JO983051 TC983051:TK983051 ACY983051:ADG983051 AMU983051:ANC983051 AWQ983051:AWY983051 BGM983051:BGU983051 BQI983051:BQQ983051 CAE983051:CAM983051 CKA983051:CKI983051 CTW983051:CUE983051 DDS983051:DEA983051 DNO983051:DNW983051 DXK983051:DXS983051 EHG983051:EHO983051 ERC983051:ERK983051 FAY983051:FBG983051 FKU983051:FLC983051 FUQ983051:FUY983051 GEM983051:GEU983051 GOI983051:GOQ983051 GYE983051:GYM983051 HIA983051:HII983051 HRW983051:HSE983051 IBS983051:ICA983051 ILO983051:ILW983051 IVK983051:IVS983051 JFG983051:JFO983051 JPC983051:JPK983051 JYY983051:JZG983051 KIU983051:KJC983051 KSQ983051:KSY983051 LCM983051:LCU983051 LMI983051:LMQ983051 LWE983051:LWM983051 MGA983051:MGI983051 MPW983051:MQE983051 MZS983051:NAA983051 NJO983051:NJW983051 NTK983051:NTS983051 ODG983051:ODO983051 ONC983051:ONK983051 OWY983051:OXG983051 PGU983051:PHC983051 PQQ983051:PQY983051 QAM983051:QAU983051 QKI983051:QKQ983051 QUE983051:QUM983051 REA983051:REI983051 RNW983051:ROE983051 RXS983051:RYA983051 SHO983051:SHW983051 SRK983051:SRS983051 TBG983051:TBO983051 TLC983051:TLK983051 TUY983051:TVG983051 UEU983051:UFC983051 UOQ983051:UOY983051 UYM983051:UYU983051 VII983051:VIQ983051 VSE983051:VSM983051 WCA983051:WCI983051 WLW983051:WME983051 WVS983051:WWA983051 K65547:S65547 JG65547:JO65547 TC65547:TK65547 ACY65547:ADG65547 AMU65547:ANC65547 AWQ65547:AWY65547 BGM65547:BGU65547 BQI65547:BQQ65547 CAE65547:CAM65547 CKA65547:CKI65547 CTW65547:CUE65547 DDS65547:DEA65547 DNO65547:DNW65547 DXK65547:DXS65547 EHG65547:EHO65547 ERC65547:ERK65547 FAY65547:FBG65547 FKU65547:FLC65547 FUQ65547:FUY65547 GEM65547:GEU65547 GOI65547:GOQ65547 GYE65547:GYM65547 HIA65547:HII65547 HRW65547:HSE65547 IBS65547:ICA65547 ILO65547:ILW65547 IVK65547:IVS65547 JFG65547:JFO65547 JPC65547:JPK65547 JYY65547:JZG65547 KIU65547:KJC65547 KSQ65547:KSY65547 LCM65547:LCU65547 LMI65547:LMQ65547 LWE65547:LWM65547 MGA65547:MGI65547 MPW65547:MQE65547 MZS65547:NAA65547 NJO65547:NJW65547 NTK65547:NTS65547 ODG65547:ODO65547 ONC65547:ONK65547 OWY65547:OXG65547 PGU65547:PHC65547 PQQ65547:PQY65547 QAM65547:QAU65547 QKI65547:QKQ65547 QUE65547:QUM65547 REA65547:REI65547 RNW65547:ROE65547 RXS65547:RYA65547 SHO65547:SHW65547 SRK65547:SRS65547 TBG65547:TBO65547 TLC65547:TLK65547 TUY65547:TVG65547 UEU65547:UFC65547 UOQ65547:UOY65547 UYM65547:UYU65547 VII65547:VIQ65547 VSE65547:VSM65547 WCA65547:WCI65547 WLW65547:WME65547 WVS65547:WWA65547 K131083:S131083 JG131083:JO131083 TC131083:TK131083 ACY131083:ADG131083 AMU131083:ANC131083 AWQ131083:AWY131083 BGM131083:BGU131083 BQI131083:BQQ131083 CAE131083:CAM131083 CKA131083:CKI131083 CTW131083:CUE131083 DDS131083:DEA131083 DNO131083:DNW131083 DXK131083:DXS131083 EHG131083:EHO131083 ERC131083:ERK131083 FAY131083:FBG131083 FKU131083:FLC131083 FUQ131083:FUY131083 GEM131083:GEU131083 GOI131083:GOQ131083 GYE131083:GYM131083 HIA131083:HII131083 HRW131083:HSE131083 IBS131083:ICA131083 ILO131083:ILW131083 IVK131083:IVS131083 JFG131083:JFO131083 JPC131083:JPK131083 JYY131083:JZG131083 KIU131083:KJC131083 KSQ131083:KSY131083 LCM131083:LCU131083 LMI131083:LMQ131083 LWE131083:LWM131083 MGA131083:MGI131083 MPW131083:MQE131083 MZS131083:NAA131083 NJO131083:NJW131083 NTK131083:NTS131083 ODG131083:ODO131083 ONC131083:ONK131083 OWY131083:OXG131083 PGU131083:PHC131083 PQQ131083:PQY131083 QAM131083:QAU131083 QKI131083:QKQ131083 QUE131083:QUM131083 REA131083:REI131083 RNW131083:ROE131083 RXS131083:RYA131083 SHO131083:SHW131083 SRK131083:SRS131083 TBG131083:TBO131083 TLC131083:TLK131083 TUY131083:TVG131083 UEU131083:UFC131083 UOQ131083:UOY131083 UYM131083:UYU131083 VII131083:VIQ131083 VSE131083:VSM131083 WCA131083:WCI131083 WLW131083:WME131083 WVS131083:WWA131083 K196619:S196619 JG196619:JO196619 TC196619:TK196619 ACY196619:ADG196619 AMU196619:ANC196619 AWQ196619:AWY196619 BGM196619:BGU196619 BQI196619:BQQ196619 CAE196619:CAM196619 CKA196619:CKI196619 CTW196619:CUE196619 DDS196619:DEA196619 DNO196619:DNW196619 DXK196619:DXS196619 EHG196619:EHO196619 ERC196619:ERK196619 FAY196619:FBG196619 FKU196619:FLC196619 FUQ196619:FUY196619 GEM196619:GEU196619 GOI196619:GOQ196619 GYE196619:GYM196619 HIA196619:HII196619 HRW196619:HSE196619 IBS196619:ICA196619 ILO196619:ILW196619 IVK196619:IVS196619 JFG196619:JFO196619 JPC196619:JPK196619 JYY196619:JZG196619 KIU196619:KJC196619 KSQ196619:KSY196619 LCM196619:LCU196619 LMI196619:LMQ196619 LWE196619:LWM196619 MGA196619:MGI196619 MPW196619:MQE196619 MZS196619:NAA196619 NJO196619:NJW196619 NTK196619:NTS196619 ODG196619:ODO196619 ONC196619:ONK196619 OWY196619:OXG196619 PGU196619:PHC196619 PQQ196619:PQY196619 QAM196619:QAU196619 QKI196619:QKQ196619 QUE196619:QUM196619 REA196619:REI196619 RNW196619:ROE196619 RXS196619:RYA196619 SHO196619:SHW196619 SRK196619:SRS196619 TBG196619:TBO196619 TLC196619:TLK196619 TUY196619:TVG196619 UEU196619:UFC196619 UOQ196619:UOY196619 UYM196619:UYU196619 VII196619:VIQ196619 VSE196619:VSM196619 WCA196619:WCI196619 WLW196619:WME196619 WVS196619:WWA196619 K262155:S262155 JG262155:JO262155 TC262155:TK262155 ACY262155:ADG262155 AMU262155:ANC262155 AWQ262155:AWY262155 BGM262155:BGU262155 BQI262155:BQQ262155 CAE262155:CAM262155 CKA262155:CKI262155 CTW262155:CUE262155 DDS262155:DEA262155 DNO262155:DNW262155 DXK262155:DXS262155 EHG262155:EHO262155 ERC262155:ERK262155 FAY262155:FBG262155 FKU262155:FLC262155 FUQ262155:FUY262155 GEM262155:GEU262155 GOI262155:GOQ262155 GYE262155:GYM262155 HIA262155:HII262155 HRW262155:HSE262155 IBS262155:ICA262155 ILO262155:ILW262155 IVK262155:IVS262155 JFG262155:JFO262155 JPC262155:JPK262155 JYY262155:JZG262155 KIU262155:KJC262155 KSQ262155:KSY262155 LCM262155:LCU262155 LMI262155:LMQ262155 LWE262155:LWM262155 MGA262155:MGI262155 MPW262155:MQE262155 MZS262155:NAA262155 NJO262155:NJW262155 NTK262155:NTS262155 ODG262155:ODO262155 ONC262155:ONK262155 OWY262155:OXG262155 PGU262155:PHC262155 PQQ262155:PQY262155 QAM262155:QAU262155 QKI262155:QKQ262155 QUE262155:QUM262155 REA262155:REI262155 RNW262155:ROE262155 RXS262155:RYA262155 SHO262155:SHW262155 SRK262155:SRS262155 TBG262155:TBO262155 TLC262155:TLK262155 TUY262155:TVG262155 UEU262155:UFC262155 UOQ262155:UOY262155 UYM262155:UYU262155 VII262155:VIQ262155 VSE262155:VSM262155 WCA262155:WCI262155 WLW262155:WME262155 WVS262155:WWA262155 K327691:S327691 JG327691:JO327691 TC327691:TK327691 ACY327691:ADG327691 AMU327691:ANC327691 AWQ327691:AWY327691 BGM327691:BGU327691 BQI327691:BQQ327691 CAE327691:CAM327691 CKA327691:CKI327691 CTW327691:CUE327691 DDS327691:DEA327691 DNO327691:DNW327691 DXK327691:DXS327691 EHG327691:EHO327691 ERC327691:ERK327691 FAY327691:FBG327691 FKU327691:FLC327691 FUQ327691:FUY327691 GEM327691:GEU327691 GOI327691:GOQ327691 GYE327691:GYM327691 HIA327691:HII327691 HRW327691:HSE327691 IBS327691:ICA327691 ILO327691:ILW327691 IVK327691:IVS327691 JFG327691:JFO327691 JPC327691:JPK327691 JYY327691:JZG327691 KIU327691:KJC327691 KSQ327691:KSY327691 LCM327691:LCU327691 LMI327691:LMQ327691 LWE327691:LWM327691 MGA327691:MGI327691 MPW327691:MQE327691 MZS327691:NAA327691 NJO327691:NJW327691 NTK327691:NTS327691 ODG327691:ODO327691 ONC327691:ONK327691 OWY327691:OXG327691 PGU327691:PHC327691 PQQ327691:PQY327691 QAM327691:QAU327691 QKI327691:QKQ327691 QUE327691:QUM327691 REA327691:REI327691 RNW327691:ROE327691 RXS327691:RYA327691 SHO327691:SHW327691 SRK327691:SRS327691 TBG327691:TBO327691 TLC327691:TLK327691 TUY327691:TVG327691 UEU327691:UFC327691 UOQ327691:UOY327691 UYM327691:UYU327691 VII327691:VIQ327691 VSE327691:VSM327691 WCA327691:WCI327691 WLW327691:WME327691 WVS327691:WWA327691 K393227:S393227 JG393227:JO393227 TC393227:TK393227 ACY393227:ADG393227 AMU393227:ANC393227 AWQ393227:AWY393227 BGM393227:BGU393227 BQI393227:BQQ393227 CAE393227:CAM393227 CKA393227:CKI393227 CTW393227:CUE393227 DDS393227:DEA393227 DNO393227:DNW393227 DXK393227:DXS393227 EHG393227:EHO393227 ERC393227:ERK393227 FAY393227:FBG393227 FKU393227:FLC393227 FUQ393227:FUY393227 GEM393227:GEU393227 GOI393227:GOQ393227 GYE393227:GYM393227 HIA393227:HII393227 HRW393227:HSE393227 IBS393227:ICA393227 ILO393227:ILW393227 IVK393227:IVS393227 JFG393227:JFO393227 JPC393227:JPK393227 JYY393227:JZG393227 KIU393227:KJC393227 KSQ393227:KSY393227 LCM393227:LCU393227 LMI393227:LMQ393227 LWE393227:LWM393227 MGA393227:MGI393227 MPW393227:MQE393227 MZS393227:NAA393227 NJO393227:NJW393227 NTK393227:NTS393227 ODG393227:ODO393227 ONC393227:ONK393227 OWY393227:OXG393227 PGU393227:PHC393227 PQQ393227:PQY393227 QAM393227:QAU393227 QKI393227:QKQ393227 QUE393227:QUM393227 REA393227:REI393227 RNW393227:ROE393227 RXS393227:RYA393227 SHO393227:SHW393227 SRK393227:SRS393227 TBG393227:TBO393227 TLC393227:TLK393227 TUY393227:TVG393227 UEU393227:UFC393227 UOQ393227:UOY393227 UYM393227:UYU393227 VII393227:VIQ393227 VSE393227:VSM393227 WCA393227:WCI393227 WLW393227:WME393227 WVS393227:WWA393227 K458763:S458763 JG458763:JO458763 TC458763:TK458763 ACY458763:ADG458763 AMU458763:ANC458763 AWQ458763:AWY458763 BGM458763:BGU458763 BQI458763:BQQ458763 CAE458763:CAM458763 CKA458763:CKI458763 CTW458763:CUE458763 DDS458763:DEA458763 DNO458763:DNW458763 DXK458763:DXS458763 EHG458763:EHO458763 ERC458763:ERK458763 FAY458763:FBG458763 FKU458763:FLC458763 FUQ458763:FUY458763 GEM458763:GEU458763 GOI458763:GOQ458763 GYE458763:GYM458763 HIA458763:HII458763 HRW458763:HSE458763 IBS458763:ICA458763 ILO458763:ILW458763 IVK458763:IVS458763 JFG458763:JFO458763 JPC458763:JPK458763 JYY458763:JZG458763 KIU458763:KJC458763 KSQ458763:KSY458763 LCM458763:LCU458763 LMI458763:LMQ458763 LWE458763:LWM458763 MGA458763:MGI458763 MPW458763:MQE458763 MZS458763:NAA458763 NJO458763:NJW458763 NTK458763:NTS458763 ODG458763:ODO458763 ONC458763:ONK458763 OWY458763:OXG458763 PGU458763:PHC458763 PQQ458763:PQY458763 QAM458763:QAU458763 QKI458763:QKQ458763 QUE458763:QUM458763 REA458763:REI458763 RNW458763:ROE458763 RXS458763:RYA458763 SHO458763:SHW458763 SRK458763:SRS458763 TBG458763:TBO458763 TLC458763:TLK458763 TUY458763:TVG458763 UEU458763:UFC458763 UOQ458763:UOY458763 UYM458763:UYU458763 VII458763:VIQ458763 VSE458763:VSM458763 WCA458763:WCI458763 WLW458763:WME458763 WVS458763:WWA458763 K524299:S524299 JG524299:JO524299 TC524299:TK524299 ACY524299:ADG524299 AMU524299:ANC524299 AWQ524299:AWY524299 BGM524299:BGU524299 BQI524299:BQQ524299 CAE524299:CAM524299 CKA524299:CKI524299 CTW524299:CUE524299 DDS524299:DEA524299 DNO524299:DNW524299 DXK524299:DXS524299 EHG524299:EHO524299 ERC524299:ERK524299 FAY524299:FBG524299 FKU524299:FLC524299 FUQ524299:FUY524299 GEM524299:GEU524299 GOI524299:GOQ524299 GYE524299:GYM524299 HIA524299:HII524299 HRW524299:HSE524299 IBS524299:ICA524299 ILO524299:ILW524299 IVK524299:IVS524299 JFG524299:JFO524299 JPC524299:JPK524299 JYY524299:JZG524299 KIU524299:KJC524299 KSQ524299:KSY524299 LCM524299:LCU524299 LMI524299:LMQ524299 LWE524299:LWM524299 MGA524299:MGI524299 MPW524299:MQE524299 MZS524299:NAA524299 NJO524299:NJW524299 NTK524299:NTS524299 ODG524299:ODO524299 ONC524299:ONK524299 OWY524299:OXG524299 PGU524299:PHC524299 PQQ524299:PQY524299 QAM524299:QAU524299 QKI524299:QKQ524299 QUE524299:QUM524299 REA524299:REI524299 RNW524299:ROE524299 RXS524299:RYA524299 SHO524299:SHW524299 SRK524299:SRS524299 TBG524299:TBO524299 TLC524299:TLK524299 TUY524299:TVG524299 UEU524299:UFC524299 UOQ524299:UOY524299 UYM524299:UYU524299 VII524299:VIQ524299 VSE524299:VSM524299 WCA524299:WCI524299 WLW524299:WME524299 WVS524299:WWA524299 K589835:S589835 JG589835:JO589835 TC589835:TK589835 ACY589835:ADG589835 AMU589835:ANC589835 AWQ589835:AWY589835 BGM589835:BGU589835 BQI589835:BQQ589835 CAE589835:CAM589835 CKA589835:CKI589835 CTW589835:CUE589835 DDS589835:DEA589835 DNO589835:DNW589835 DXK589835:DXS589835 EHG589835:EHO589835 ERC589835:ERK589835 FAY589835:FBG589835 FKU589835:FLC589835 FUQ589835:FUY589835 GEM589835:GEU589835 GOI589835:GOQ589835 GYE589835:GYM589835 HIA589835:HII589835 HRW589835:HSE589835 IBS589835:ICA589835 ILO589835:ILW589835 IVK589835:IVS589835 JFG589835:JFO589835 JPC589835:JPK589835 JYY589835:JZG589835 KIU589835:KJC589835 KSQ589835:KSY589835 LCM589835:LCU589835 LMI589835:LMQ589835 LWE589835:LWM589835 MGA589835:MGI589835 MPW589835:MQE589835 MZS589835:NAA589835 NJO589835:NJW589835 NTK589835:NTS589835 ODG589835:ODO589835 ONC589835:ONK589835 OWY589835:OXG589835 PGU589835:PHC589835 PQQ589835:PQY589835 QAM589835:QAU589835 QKI589835:QKQ589835 QUE589835:QUM589835 REA589835:REI589835 RNW589835:ROE589835 RXS589835:RYA589835 SHO589835:SHW589835 SRK589835:SRS589835 TBG589835:TBO589835 TLC589835:TLK589835 TUY589835:TVG589835 UEU589835:UFC589835 UOQ589835:UOY589835 UYM589835:UYU589835 VII589835:VIQ589835 VSE589835:VSM589835 WCA589835:WCI589835 WLW589835:WME589835 WVS589835:WWA589835 K655371:S655371 JG655371:JO655371 TC655371:TK655371 ACY655371:ADG655371 AMU655371:ANC655371 AWQ655371:AWY655371 BGM655371:BGU655371 BQI655371:BQQ655371 CAE655371:CAM655371 CKA655371:CKI655371 CTW655371:CUE655371 DDS655371:DEA655371 DNO655371:DNW655371 DXK655371:DXS655371 EHG655371:EHO655371 ERC655371:ERK655371 FAY655371:FBG655371 FKU655371:FLC655371 FUQ655371:FUY655371 GEM655371:GEU655371 GOI655371:GOQ655371 GYE655371:GYM655371 HIA655371:HII655371 HRW655371:HSE655371 IBS655371:ICA655371 ILO655371:ILW655371 IVK655371:IVS655371 JFG655371:JFO655371 JPC655371:JPK655371 JYY655371:JZG655371 KIU655371:KJC655371 KSQ655371:KSY655371 LCM655371:LCU655371 LMI655371:LMQ655371 LWE655371:LWM655371 MGA655371:MGI655371 MPW655371:MQE655371 MZS655371:NAA655371 NJO655371:NJW655371 NTK655371:NTS655371 ODG655371:ODO655371 ONC655371:ONK655371 OWY655371:OXG655371 PGU655371:PHC655371 PQQ655371:PQY655371 QAM655371:QAU655371 QKI655371:QKQ655371 QUE655371:QUM655371 REA655371:REI655371 RNW655371:ROE655371 RXS655371:RYA655371 SHO655371:SHW655371 SRK655371:SRS655371 TBG655371:TBO655371 TLC655371:TLK655371 TUY655371:TVG655371 UEU655371:UFC655371 UOQ655371:UOY655371 UYM655371:UYU655371 VII655371:VIQ655371 VSE655371:VSM655371 WCA655371:WCI655371 WLW655371:WME655371 WVS655371:WWA655371 K720907:S720907 JG720907:JO720907 TC720907:TK720907 ACY720907:ADG720907 AMU720907:ANC720907 AWQ720907:AWY720907 BGM720907:BGU720907 BQI720907:BQQ720907 CAE720907:CAM720907 CKA720907:CKI720907 CTW720907:CUE720907 DDS720907:DEA720907 DNO720907:DNW720907 DXK720907:DXS720907 EHG720907:EHO720907 ERC720907:ERK720907 FAY720907:FBG720907 FKU720907:FLC720907 FUQ720907:FUY720907 GEM720907:GEU720907 GOI720907:GOQ720907 GYE720907:GYM720907 HIA720907:HII720907 HRW720907:HSE720907 IBS720907:ICA720907 ILO720907:ILW720907 IVK720907:IVS720907 JFG720907:JFO720907 JPC720907:JPK720907 JYY720907:JZG720907 KIU720907:KJC720907 KSQ720907:KSY720907 LCM720907:LCU720907 LMI720907:LMQ720907 LWE720907:LWM720907 MGA720907:MGI720907 MPW720907:MQE720907 MZS720907:NAA720907 NJO720907:NJW720907 NTK720907:NTS720907 ODG720907:ODO720907 ONC720907:ONK720907 OWY720907:OXG720907 PGU720907:PHC720907 PQQ720907:PQY720907 QAM720907:QAU720907 QKI720907:QKQ720907 QUE720907:QUM720907 REA720907:REI720907 RNW720907:ROE720907 RXS720907:RYA720907 SHO720907:SHW720907 SRK720907:SRS720907 TBG720907:TBO720907 TLC720907:TLK720907 TUY720907:TVG720907 UEU720907:UFC720907 UOQ720907:UOY720907 UYM720907:UYU720907 VII720907:VIQ720907 VSE720907:VSM720907 WCA720907:WCI720907 WLW720907:WME720907 WVS720907:WWA720907 K786443:S786443 JG786443:JO786443 TC786443:TK786443 ACY786443:ADG786443 AMU786443:ANC786443 AWQ786443:AWY786443 BGM786443:BGU786443 BQI786443:BQQ786443 CAE786443:CAM786443 CKA786443:CKI786443 CTW786443:CUE786443 DDS786443:DEA786443 DNO786443:DNW786443 DXK786443:DXS786443 EHG786443:EHO786443 ERC786443:ERK786443 FAY786443:FBG786443 FKU786443:FLC786443 FUQ786443:FUY786443 GEM786443:GEU786443 GOI786443:GOQ786443 GYE786443:GYM786443 HIA786443:HII786443 HRW786443:HSE786443 IBS786443:ICA786443 ILO786443:ILW786443 IVK786443:IVS786443 JFG786443:JFO786443 JPC786443:JPK786443 JYY786443:JZG786443 KIU786443:KJC786443 KSQ786443:KSY786443 LCM786443:LCU786443 LMI786443:LMQ786443 LWE786443:LWM786443 MGA786443:MGI786443 MPW786443:MQE786443 MZS786443:NAA786443 NJO786443:NJW786443 NTK786443:NTS786443 ODG786443:ODO786443 ONC786443:ONK786443 OWY786443:OXG786443 PGU786443:PHC786443 PQQ786443:PQY786443 QAM786443:QAU786443 QKI786443:QKQ786443 QUE786443:QUM786443 REA786443:REI786443 RNW786443:ROE786443 RXS786443:RYA786443 SHO786443:SHW786443 SRK786443:SRS786443 TBG786443:TBO786443 TLC786443:TLK786443 TUY786443:TVG786443 UEU786443:UFC786443 UOQ786443:UOY786443 UYM786443:UYU786443 VII786443:VIQ786443 VSE786443:VSM786443 WCA786443:WCI786443 WLW786443:WME786443 WVS786443:WWA786443 K851979:S851979 JG851979:JO851979 TC851979:TK851979 ACY851979:ADG851979 AMU851979:ANC851979 AWQ851979:AWY851979 BGM851979:BGU851979 BQI851979:BQQ851979 CAE851979:CAM851979 CKA851979:CKI851979 CTW851979:CUE851979 DDS851979:DEA851979 DNO851979:DNW851979 DXK851979:DXS851979 EHG851979:EHO851979 ERC851979:ERK851979 FAY851979:FBG851979 FKU851979:FLC851979 FUQ851979:FUY851979 GEM851979:GEU851979 GOI851979:GOQ851979 GYE851979:GYM851979 HIA851979:HII851979 HRW851979:HSE851979 IBS851979:ICA851979 ILO851979:ILW851979 IVK851979:IVS851979 JFG851979:JFO851979 JPC851979:JPK851979 JYY851979:JZG851979 KIU851979:KJC851979 KSQ851979:KSY851979 LCM851979:LCU851979 LMI851979:LMQ851979 LWE851979:LWM851979 MGA851979:MGI851979 MPW851979:MQE851979 MZS851979:NAA851979 NJO851979:NJW851979 NTK851979:NTS851979 ODG851979:ODO851979 ONC851979:ONK851979 OWY851979:OXG851979 PGU851979:PHC851979 PQQ851979:PQY851979 QAM851979:QAU851979 QKI851979:QKQ851979 QUE851979:QUM851979 REA851979:REI851979 RNW851979:ROE851979 RXS851979:RYA851979 SHO851979:SHW851979 SRK851979:SRS851979 TBG851979:TBO851979 TLC851979:TLK851979 TUY851979:TVG851979 UEU851979:UFC851979 UOQ851979:UOY851979 UYM851979:UYU851979 VII851979:VIQ851979 VSE851979:VSM851979 WCA851979:WCI851979 WLW851979:WME851979 WVS851979:WWA851979 K917515:S917515 JG917515:JO917515 TC917515:TK917515 ACY917515:ADG917515 AMU917515:ANC917515 AWQ917515:AWY917515 BGM917515:BGU917515 BQI917515:BQQ917515 CAE917515:CAM917515 CKA917515:CKI917515 CTW917515:CUE917515 DDS917515:DEA917515 DNO917515:DNW917515 DXK917515:DXS917515 EHG917515:EHO917515 ERC917515:ERK917515 FAY917515:FBG917515 FKU917515:FLC917515 FUQ917515:FUY917515 GEM917515:GEU917515 GOI917515:GOQ917515 GYE917515:GYM917515 HIA917515:HII917515 HRW917515:HSE917515 IBS917515:ICA917515 ILO917515:ILW917515 IVK917515:IVS917515 JFG917515:JFO917515 JPC917515:JPK917515 JYY917515:JZG917515 KIU917515:KJC917515 KSQ917515:KSY917515 LCM917515:LCU917515 LMI917515:LMQ917515 LWE917515:LWM917515 MGA917515:MGI917515 MPW917515:MQE917515 MZS917515:NAA917515 NJO917515:NJW917515 NTK917515:NTS917515 ODG917515:ODO917515 ONC917515:ONK917515 OWY917515:OXG917515 PGU917515:PHC917515 PQQ917515:PQY917515 QAM917515:QAU917515 QKI917515:QKQ917515 QUE917515:QUM917515 REA917515:REI917515 RNW917515:ROE917515 RXS917515:RYA917515 SHO917515:SHW917515 SRK917515:SRS917515 TBG917515:TBO917515 TLC917515:TLK917515 TUY917515:TVG917515 UEU917515:UFC917515 UOQ917515:UOY917515 UYM917515:UYU917515 VII917515:VIQ917515 VSE917515:VSM917515 WCA917515:WCI917515 WLW917515:WME917515 WVS917515:WWA917515" xr:uid="{482A3B14-2AFF-4AB8-8682-6DAA3BA4C195}">
      <formula1>"鉄筋コンクリート造"</formula1>
    </dataValidation>
    <dataValidation type="list" allowBlank="1" showInputMessage="1" showErrorMessage="1" sqref="W917510:Y917510 JS917510:JU917510 TO917510:TQ917510 ADK917510:ADM917510 ANG917510:ANI917510 AXC917510:AXE917510 BGY917510:BHA917510 BQU917510:BQW917510 CAQ917510:CAS917510 CKM917510:CKO917510 CUI917510:CUK917510 DEE917510:DEG917510 DOA917510:DOC917510 DXW917510:DXY917510 EHS917510:EHU917510 ERO917510:ERQ917510 FBK917510:FBM917510 FLG917510:FLI917510 FVC917510:FVE917510 GEY917510:GFA917510 GOU917510:GOW917510 GYQ917510:GYS917510 HIM917510:HIO917510 HSI917510:HSK917510 ICE917510:ICG917510 IMA917510:IMC917510 IVW917510:IVY917510 JFS917510:JFU917510 JPO917510:JPQ917510 JZK917510:JZM917510 KJG917510:KJI917510 KTC917510:KTE917510 LCY917510:LDA917510 LMU917510:LMW917510 LWQ917510:LWS917510 MGM917510:MGO917510 MQI917510:MQK917510 NAE917510:NAG917510 NKA917510:NKC917510 NTW917510:NTY917510 ODS917510:ODU917510 ONO917510:ONQ917510 OXK917510:OXM917510 PHG917510:PHI917510 PRC917510:PRE917510 QAY917510:QBA917510 QKU917510:QKW917510 QUQ917510:QUS917510 REM917510:REO917510 ROI917510:ROK917510 RYE917510:RYG917510 SIA917510:SIC917510 SRW917510:SRY917510 TBS917510:TBU917510 TLO917510:TLQ917510 TVK917510:TVM917510 UFG917510:UFI917510 UPC917510:UPE917510 UYY917510:UZA917510 VIU917510:VIW917510 VSQ917510:VSS917510 WCM917510:WCO917510 WMI917510:WMK917510 WWE917510:WWG917510 W65550:Y65550 JS65550:JU65550 TO65550:TQ65550 ADK65550:ADM65550 ANG65550:ANI65550 AXC65550:AXE65550 BGY65550:BHA65550 BQU65550:BQW65550 CAQ65550:CAS65550 CKM65550:CKO65550 CUI65550:CUK65550 DEE65550:DEG65550 DOA65550:DOC65550 DXW65550:DXY65550 EHS65550:EHU65550 ERO65550:ERQ65550 FBK65550:FBM65550 FLG65550:FLI65550 FVC65550:FVE65550 GEY65550:GFA65550 GOU65550:GOW65550 GYQ65550:GYS65550 HIM65550:HIO65550 HSI65550:HSK65550 ICE65550:ICG65550 IMA65550:IMC65550 IVW65550:IVY65550 JFS65550:JFU65550 JPO65550:JPQ65550 JZK65550:JZM65550 KJG65550:KJI65550 KTC65550:KTE65550 LCY65550:LDA65550 LMU65550:LMW65550 LWQ65550:LWS65550 MGM65550:MGO65550 MQI65550:MQK65550 NAE65550:NAG65550 NKA65550:NKC65550 NTW65550:NTY65550 ODS65550:ODU65550 ONO65550:ONQ65550 OXK65550:OXM65550 PHG65550:PHI65550 PRC65550:PRE65550 QAY65550:QBA65550 QKU65550:QKW65550 QUQ65550:QUS65550 REM65550:REO65550 ROI65550:ROK65550 RYE65550:RYG65550 SIA65550:SIC65550 SRW65550:SRY65550 TBS65550:TBU65550 TLO65550:TLQ65550 TVK65550:TVM65550 UFG65550:UFI65550 UPC65550:UPE65550 UYY65550:UZA65550 VIU65550:VIW65550 VSQ65550:VSS65550 WCM65550:WCO65550 WMI65550:WMK65550 WWE65550:WWG65550 W131086:Y131086 JS131086:JU131086 TO131086:TQ131086 ADK131086:ADM131086 ANG131086:ANI131086 AXC131086:AXE131086 BGY131086:BHA131086 BQU131086:BQW131086 CAQ131086:CAS131086 CKM131086:CKO131086 CUI131086:CUK131086 DEE131086:DEG131086 DOA131086:DOC131086 DXW131086:DXY131086 EHS131086:EHU131086 ERO131086:ERQ131086 FBK131086:FBM131086 FLG131086:FLI131086 FVC131086:FVE131086 GEY131086:GFA131086 GOU131086:GOW131086 GYQ131086:GYS131086 HIM131086:HIO131086 HSI131086:HSK131086 ICE131086:ICG131086 IMA131086:IMC131086 IVW131086:IVY131086 JFS131086:JFU131086 JPO131086:JPQ131086 JZK131086:JZM131086 KJG131086:KJI131086 KTC131086:KTE131086 LCY131086:LDA131086 LMU131086:LMW131086 LWQ131086:LWS131086 MGM131086:MGO131086 MQI131086:MQK131086 NAE131086:NAG131086 NKA131086:NKC131086 NTW131086:NTY131086 ODS131086:ODU131086 ONO131086:ONQ131086 OXK131086:OXM131086 PHG131086:PHI131086 PRC131086:PRE131086 QAY131086:QBA131086 QKU131086:QKW131086 QUQ131086:QUS131086 REM131086:REO131086 ROI131086:ROK131086 RYE131086:RYG131086 SIA131086:SIC131086 SRW131086:SRY131086 TBS131086:TBU131086 TLO131086:TLQ131086 TVK131086:TVM131086 UFG131086:UFI131086 UPC131086:UPE131086 UYY131086:UZA131086 VIU131086:VIW131086 VSQ131086:VSS131086 WCM131086:WCO131086 WMI131086:WMK131086 WWE131086:WWG131086 W196622:Y196622 JS196622:JU196622 TO196622:TQ196622 ADK196622:ADM196622 ANG196622:ANI196622 AXC196622:AXE196622 BGY196622:BHA196622 BQU196622:BQW196622 CAQ196622:CAS196622 CKM196622:CKO196622 CUI196622:CUK196622 DEE196622:DEG196622 DOA196622:DOC196622 DXW196622:DXY196622 EHS196622:EHU196622 ERO196622:ERQ196622 FBK196622:FBM196622 FLG196622:FLI196622 FVC196622:FVE196622 GEY196622:GFA196622 GOU196622:GOW196622 GYQ196622:GYS196622 HIM196622:HIO196622 HSI196622:HSK196622 ICE196622:ICG196622 IMA196622:IMC196622 IVW196622:IVY196622 JFS196622:JFU196622 JPO196622:JPQ196622 JZK196622:JZM196622 KJG196622:KJI196622 KTC196622:KTE196622 LCY196622:LDA196622 LMU196622:LMW196622 LWQ196622:LWS196622 MGM196622:MGO196622 MQI196622:MQK196622 NAE196622:NAG196622 NKA196622:NKC196622 NTW196622:NTY196622 ODS196622:ODU196622 ONO196622:ONQ196622 OXK196622:OXM196622 PHG196622:PHI196622 PRC196622:PRE196622 QAY196622:QBA196622 QKU196622:QKW196622 QUQ196622:QUS196622 REM196622:REO196622 ROI196622:ROK196622 RYE196622:RYG196622 SIA196622:SIC196622 SRW196622:SRY196622 TBS196622:TBU196622 TLO196622:TLQ196622 TVK196622:TVM196622 UFG196622:UFI196622 UPC196622:UPE196622 UYY196622:UZA196622 VIU196622:VIW196622 VSQ196622:VSS196622 WCM196622:WCO196622 WMI196622:WMK196622 WWE196622:WWG196622 W262158:Y262158 JS262158:JU262158 TO262158:TQ262158 ADK262158:ADM262158 ANG262158:ANI262158 AXC262158:AXE262158 BGY262158:BHA262158 BQU262158:BQW262158 CAQ262158:CAS262158 CKM262158:CKO262158 CUI262158:CUK262158 DEE262158:DEG262158 DOA262158:DOC262158 DXW262158:DXY262158 EHS262158:EHU262158 ERO262158:ERQ262158 FBK262158:FBM262158 FLG262158:FLI262158 FVC262158:FVE262158 GEY262158:GFA262158 GOU262158:GOW262158 GYQ262158:GYS262158 HIM262158:HIO262158 HSI262158:HSK262158 ICE262158:ICG262158 IMA262158:IMC262158 IVW262158:IVY262158 JFS262158:JFU262158 JPO262158:JPQ262158 JZK262158:JZM262158 KJG262158:KJI262158 KTC262158:KTE262158 LCY262158:LDA262158 LMU262158:LMW262158 LWQ262158:LWS262158 MGM262158:MGO262158 MQI262158:MQK262158 NAE262158:NAG262158 NKA262158:NKC262158 NTW262158:NTY262158 ODS262158:ODU262158 ONO262158:ONQ262158 OXK262158:OXM262158 PHG262158:PHI262158 PRC262158:PRE262158 QAY262158:QBA262158 QKU262158:QKW262158 QUQ262158:QUS262158 REM262158:REO262158 ROI262158:ROK262158 RYE262158:RYG262158 SIA262158:SIC262158 SRW262158:SRY262158 TBS262158:TBU262158 TLO262158:TLQ262158 TVK262158:TVM262158 UFG262158:UFI262158 UPC262158:UPE262158 UYY262158:UZA262158 VIU262158:VIW262158 VSQ262158:VSS262158 WCM262158:WCO262158 WMI262158:WMK262158 WWE262158:WWG262158 W327694:Y327694 JS327694:JU327694 TO327694:TQ327694 ADK327694:ADM327694 ANG327694:ANI327694 AXC327694:AXE327694 BGY327694:BHA327694 BQU327694:BQW327694 CAQ327694:CAS327694 CKM327694:CKO327694 CUI327694:CUK327694 DEE327694:DEG327694 DOA327694:DOC327694 DXW327694:DXY327694 EHS327694:EHU327694 ERO327694:ERQ327694 FBK327694:FBM327694 FLG327694:FLI327694 FVC327694:FVE327694 GEY327694:GFA327694 GOU327694:GOW327694 GYQ327694:GYS327694 HIM327694:HIO327694 HSI327694:HSK327694 ICE327694:ICG327694 IMA327694:IMC327694 IVW327694:IVY327694 JFS327694:JFU327694 JPO327694:JPQ327694 JZK327694:JZM327694 KJG327694:KJI327694 KTC327694:KTE327694 LCY327694:LDA327694 LMU327694:LMW327694 LWQ327694:LWS327694 MGM327694:MGO327694 MQI327694:MQK327694 NAE327694:NAG327694 NKA327694:NKC327694 NTW327694:NTY327694 ODS327694:ODU327694 ONO327694:ONQ327694 OXK327694:OXM327694 PHG327694:PHI327694 PRC327694:PRE327694 QAY327694:QBA327694 QKU327694:QKW327694 QUQ327694:QUS327694 REM327694:REO327694 ROI327694:ROK327694 RYE327694:RYG327694 SIA327694:SIC327694 SRW327694:SRY327694 TBS327694:TBU327694 TLO327694:TLQ327694 TVK327694:TVM327694 UFG327694:UFI327694 UPC327694:UPE327694 UYY327694:UZA327694 VIU327694:VIW327694 VSQ327694:VSS327694 WCM327694:WCO327694 WMI327694:WMK327694 WWE327694:WWG327694 W393230:Y393230 JS393230:JU393230 TO393230:TQ393230 ADK393230:ADM393230 ANG393230:ANI393230 AXC393230:AXE393230 BGY393230:BHA393230 BQU393230:BQW393230 CAQ393230:CAS393230 CKM393230:CKO393230 CUI393230:CUK393230 DEE393230:DEG393230 DOA393230:DOC393230 DXW393230:DXY393230 EHS393230:EHU393230 ERO393230:ERQ393230 FBK393230:FBM393230 FLG393230:FLI393230 FVC393230:FVE393230 GEY393230:GFA393230 GOU393230:GOW393230 GYQ393230:GYS393230 HIM393230:HIO393230 HSI393230:HSK393230 ICE393230:ICG393230 IMA393230:IMC393230 IVW393230:IVY393230 JFS393230:JFU393230 JPO393230:JPQ393230 JZK393230:JZM393230 KJG393230:KJI393230 KTC393230:KTE393230 LCY393230:LDA393230 LMU393230:LMW393230 LWQ393230:LWS393230 MGM393230:MGO393230 MQI393230:MQK393230 NAE393230:NAG393230 NKA393230:NKC393230 NTW393230:NTY393230 ODS393230:ODU393230 ONO393230:ONQ393230 OXK393230:OXM393230 PHG393230:PHI393230 PRC393230:PRE393230 QAY393230:QBA393230 QKU393230:QKW393230 QUQ393230:QUS393230 REM393230:REO393230 ROI393230:ROK393230 RYE393230:RYG393230 SIA393230:SIC393230 SRW393230:SRY393230 TBS393230:TBU393230 TLO393230:TLQ393230 TVK393230:TVM393230 UFG393230:UFI393230 UPC393230:UPE393230 UYY393230:UZA393230 VIU393230:VIW393230 VSQ393230:VSS393230 WCM393230:WCO393230 WMI393230:WMK393230 WWE393230:WWG393230 W458766:Y458766 JS458766:JU458766 TO458766:TQ458766 ADK458766:ADM458766 ANG458766:ANI458766 AXC458766:AXE458766 BGY458766:BHA458766 BQU458766:BQW458766 CAQ458766:CAS458766 CKM458766:CKO458766 CUI458766:CUK458766 DEE458766:DEG458766 DOA458766:DOC458766 DXW458766:DXY458766 EHS458766:EHU458766 ERO458766:ERQ458766 FBK458766:FBM458766 FLG458766:FLI458766 FVC458766:FVE458766 GEY458766:GFA458766 GOU458766:GOW458766 GYQ458766:GYS458766 HIM458766:HIO458766 HSI458766:HSK458766 ICE458766:ICG458766 IMA458766:IMC458766 IVW458766:IVY458766 JFS458766:JFU458766 JPO458766:JPQ458766 JZK458766:JZM458766 KJG458766:KJI458766 KTC458766:KTE458766 LCY458766:LDA458766 LMU458766:LMW458766 LWQ458766:LWS458766 MGM458766:MGO458766 MQI458766:MQK458766 NAE458766:NAG458766 NKA458766:NKC458766 NTW458766:NTY458766 ODS458766:ODU458766 ONO458766:ONQ458766 OXK458766:OXM458766 PHG458766:PHI458766 PRC458766:PRE458766 QAY458766:QBA458766 QKU458766:QKW458766 QUQ458766:QUS458766 REM458766:REO458766 ROI458766:ROK458766 RYE458766:RYG458766 SIA458766:SIC458766 SRW458766:SRY458766 TBS458766:TBU458766 TLO458766:TLQ458766 TVK458766:TVM458766 UFG458766:UFI458766 UPC458766:UPE458766 UYY458766:UZA458766 VIU458766:VIW458766 VSQ458766:VSS458766 WCM458766:WCO458766 WMI458766:WMK458766 WWE458766:WWG458766 W524302:Y524302 JS524302:JU524302 TO524302:TQ524302 ADK524302:ADM524302 ANG524302:ANI524302 AXC524302:AXE524302 BGY524302:BHA524302 BQU524302:BQW524302 CAQ524302:CAS524302 CKM524302:CKO524302 CUI524302:CUK524302 DEE524302:DEG524302 DOA524302:DOC524302 DXW524302:DXY524302 EHS524302:EHU524302 ERO524302:ERQ524302 FBK524302:FBM524302 FLG524302:FLI524302 FVC524302:FVE524302 GEY524302:GFA524302 GOU524302:GOW524302 GYQ524302:GYS524302 HIM524302:HIO524302 HSI524302:HSK524302 ICE524302:ICG524302 IMA524302:IMC524302 IVW524302:IVY524302 JFS524302:JFU524302 JPO524302:JPQ524302 JZK524302:JZM524302 KJG524302:KJI524302 KTC524302:KTE524302 LCY524302:LDA524302 LMU524302:LMW524302 LWQ524302:LWS524302 MGM524302:MGO524302 MQI524302:MQK524302 NAE524302:NAG524302 NKA524302:NKC524302 NTW524302:NTY524302 ODS524302:ODU524302 ONO524302:ONQ524302 OXK524302:OXM524302 PHG524302:PHI524302 PRC524302:PRE524302 QAY524302:QBA524302 QKU524302:QKW524302 QUQ524302:QUS524302 REM524302:REO524302 ROI524302:ROK524302 RYE524302:RYG524302 SIA524302:SIC524302 SRW524302:SRY524302 TBS524302:TBU524302 TLO524302:TLQ524302 TVK524302:TVM524302 UFG524302:UFI524302 UPC524302:UPE524302 UYY524302:UZA524302 VIU524302:VIW524302 VSQ524302:VSS524302 WCM524302:WCO524302 WMI524302:WMK524302 WWE524302:WWG524302 W589838:Y589838 JS589838:JU589838 TO589838:TQ589838 ADK589838:ADM589838 ANG589838:ANI589838 AXC589838:AXE589838 BGY589838:BHA589838 BQU589838:BQW589838 CAQ589838:CAS589838 CKM589838:CKO589838 CUI589838:CUK589838 DEE589838:DEG589838 DOA589838:DOC589838 DXW589838:DXY589838 EHS589838:EHU589838 ERO589838:ERQ589838 FBK589838:FBM589838 FLG589838:FLI589838 FVC589838:FVE589838 GEY589838:GFA589838 GOU589838:GOW589838 GYQ589838:GYS589838 HIM589838:HIO589838 HSI589838:HSK589838 ICE589838:ICG589838 IMA589838:IMC589838 IVW589838:IVY589838 JFS589838:JFU589838 JPO589838:JPQ589838 JZK589838:JZM589838 KJG589838:KJI589838 KTC589838:KTE589838 LCY589838:LDA589838 LMU589838:LMW589838 LWQ589838:LWS589838 MGM589838:MGO589838 MQI589838:MQK589838 NAE589838:NAG589838 NKA589838:NKC589838 NTW589838:NTY589838 ODS589838:ODU589838 ONO589838:ONQ589838 OXK589838:OXM589838 PHG589838:PHI589838 PRC589838:PRE589838 QAY589838:QBA589838 QKU589838:QKW589838 QUQ589838:QUS589838 REM589838:REO589838 ROI589838:ROK589838 RYE589838:RYG589838 SIA589838:SIC589838 SRW589838:SRY589838 TBS589838:TBU589838 TLO589838:TLQ589838 TVK589838:TVM589838 UFG589838:UFI589838 UPC589838:UPE589838 UYY589838:UZA589838 VIU589838:VIW589838 VSQ589838:VSS589838 WCM589838:WCO589838 WMI589838:WMK589838 WWE589838:WWG589838 W655374:Y655374 JS655374:JU655374 TO655374:TQ655374 ADK655374:ADM655374 ANG655374:ANI655374 AXC655374:AXE655374 BGY655374:BHA655374 BQU655374:BQW655374 CAQ655374:CAS655374 CKM655374:CKO655374 CUI655374:CUK655374 DEE655374:DEG655374 DOA655374:DOC655374 DXW655374:DXY655374 EHS655374:EHU655374 ERO655374:ERQ655374 FBK655374:FBM655374 FLG655374:FLI655374 FVC655374:FVE655374 GEY655374:GFA655374 GOU655374:GOW655374 GYQ655374:GYS655374 HIM655374:HIO655374 HSI655374:HSK655374 ICE655374:ICG655374 IMA655374:IMC655374 IVW655374:IVY655374 JFS655374:JFU655374 JPO655374:JPQ655374 JZK655374:JZM655374 KJG655374:KJI655374 KTC655374:KTE655374 LCY655374:LDA655374 LMU655374:LMW655374 LWQ655374:LWS655374 MGM655374:MGO655374 MQI655374:MQK655374 NAE655374:NAG655374 NKA655374:NKC655374 NTW655374:NTY655374 ODS655374:ODU655374 ONO655374:ONQ655374 OXK655374:OXM655374 PHG655374:PHI655374 PRC655374:PRE655374 QAY655374:QBA655374 QKU655374:QKW655374 QUQ655374:QUS655374 REM655374:REO655374 ROI655374:ROK655374 RYE655374:RYG655374 SIA655374:SIC655374 SRW655374:SRY655374 TBS655374:TBU655374 TLO655374:TLQ655374 TVK655374:TVM655374 UFG655374:UFI655374 UPC655374:UPE655374 UYY655374:UZA655374 VIU655374:VIW655374 VSQ655374:VSS655374 WCM655374:WCO655374 WMI655374:WMK655374 WWE655374:WWG655374 W720910:Y720910 JS720910:JU720910 TO720910:TQ720910 ADK720910:ADM720910 ANG720910:ANI720910 AXC720910:AXE720910 BGY720910:BHA720910 BQU720910:BQW720910 CAQ720910:CAS720910 CKM720910:CKO720910 CUI720910:CUK720910 DEE720910:DEG720910 DOA720910:DOC720910 DXW720910:DXY720910 EHS720910:EHU720910 ERO720910:ERQ720910 FBK720910:FBM720910 FLG720910:FLI720910 FVC720910:FVE720910 GEY720910:GFA720910 GOU720910:GOW720910 GYQ720910:GYS720910 HIM720910:HIO720910 HSI720910:HSK720910 ICE720910:ICG720910 IMA720910:IMC720910 IVW720910:IVY720910 JFS720910:JFU720910 JPO720910:JPQ720910 JZK720910:JZM720910 KJG720910:KJI720910 KTC720910:KTE720910 LCY720910:LDA720910 LMU720910:LMW720910 LWQ720910:LWS720910 MGM720910:MGO720910 MQI720910:MQK720910 NAE720910:NAG720910 NKA720910:NKC720910 NTW720910:NTY720910 ODS720910:ODU720910 ONO720910:ONQ720910 OXK720910:OXM720910 PHG720910:PHI720910 PRC720910:PRE720910 QAY720910:QBA720910 QKU720910:QKW720910 QUQ720910:QUS720910 REM720910:REO720910 ROI720910:ROK720910 RYE720910:RYG720910 SIA720910:SIC720910 SRW720910:SRY720910 TBS720910:TBU720910 TLO720910:TLQ720910 TVK720910:TVM720910 UFG720910:UFI720910 UPC720910:UPE720910 UYY720910:UZA720910 VIU720910:VIW720910 VSQ720910:VSS720910 WCM720910:WCO720910 WMI720910:WMK720910 WWE720910:WWG720910 W786446:Y786446 JS786446:JU786446 TO786446:TQ786446 ADK786446:ADM786446 ANG786446:ANI786446 AXC786446:AXE786446 BGY786446:BHA786446 BQU786446:BQW786446 CAQ786446:CAS786446 CKM786446:CKO786446 CUI786446:CUK786446 DEE786446:DEG786446 DOA786446:DOC786446 DXW786446:DXY786446 EHS786446:EHU786446 ERO786446:ERQ786446 FBK786446:FBM786446 FLG786446:FLI786446 FVC786446:FVE786446 GEY786446:GFA786446 GOU786446:GOW786446 GYQ786446:GYS786446 HIM786446:HIO786446 HSI786446:HSK786446 ICE786446:ICG786446 IMA786446:IMC786446 IVW786446:IVY786446 JFS786446:JFU786446 JPO786446:JPQ786446 JZK786446:JZM786446 KJG786446:KJI786446 KTC786446:KTE786446 LCY786446:LDA786446 LMU786446:LMW786446 LWQ786446:LWS786446 MGM786446:MGO786446 MQI786446:MQK786446 NAE786446:NAG786446 NKA786446:NKC786446 NTW786446:NTY786446 ODS786446:ODU786446 ONO786446:ONQ786446 OXK786446:OXM786446 PHG786446:PHI786446 PRC786446:PRE786446 QAY786446:QBA786446 QKU786446:QKW786446 QUQ786446:QUS786446 REM786446:REO786446 ROI786446:ROK786446 RYE786446:RYG786446 SIA786446:SIC786446 SRW786446:SRY786446 TBS786446:TBU786446 TLO786446:TLQ786446 TVK786446:TVM786446 UFG786446:UFI786446 UPC786446:UPE786446 UYY786446:UZA786446 VIU786446:VIW786446 VSQ786446:VSS786446 WCM786446:WCO786446 WMI786446:WMK786446 WWE786446:WWG786446 W851982:Y851982 JS851982:JU851982 TO851982:TQ851982 ADK851982:ADM851982 ANG851982:ANI851982 AXC851982:AXE851982 BGY851982:BHA851982 BQU851982:BQW851982 CAQ851982:CAS851982 CKM851982:CKO851982 CUI851982:CUK851982 DEE851982:DEG851982 DOA851982:DOC851982 DXW851982:DXY851982 EHS851982:EHU851982 ERO851982:ERQ851982 FBK851982:FBM851982 FLG851982:FLI851982 FVC851982:FVE851982 GEY851982:GFA851982 GOU851982:GOW851982 GYQ851982:GYS851982 HIM851982:HIO851982 HSI851982:HSK851982 ICE851982:ICG851982 IMA851982:IMC851982 IVW851982:IVY851982 JFS851982:JFU851982 JPO851982:JPQ851982 JZK851982:JZM851982 KJG851982:KJI851982 KTC851982:KTE851982 LCY851982:LDA851982 LMU851982:LMW851982 LWQ851982:LWS851982 MGM851982:MGO851982 MQI851982:MQK851982 NAE851982:NAG851982 NKA851982:NKC851982 NTW851982:NTY851982 ODS851982:ODU851982 ONO851982:ONQ851982 OXK851982:OXM851982 PHG851982:PHI851982 PRC851982:PRE851982 QAY851982:QBA851982 QKU851982:QKW851982 QUQ851982:QUS851982 REM851982:REO851982 ROI851982:ROK851982 RYE851982:RYG851982 SIA851982:SIC851982 SRW851982:SRY851982 TBS851982:TBU851982 TLO851982:TLQ851982 TVK851982:TVM851982 UFG851982:UFI851982 UPC851982:UPE851982 UYY851982:UZA851982 VIU851982:VIW851982 VSQ851982:VSS851982 WCM851982:WCO851982 WMI851982:WMK851982 WWE851982:WWG851982 W917518:Y917518 JS917518:JU917518 TO917518:TQ917518 ADK917518:ADM917518 ANG917518:ANI917518 AXC917518:AXE917518 BGY917518:BHA917518 BQU917518:BQW917518 CAQ917518:CAS917518 CKM917518:CKO917518 CUI917518:CUK917518 DEE917518:DEG917518 DOA917518:DOC917518 DXW917518:DXY917518 EHS917518:EHU917518 ERO917518:ERQ917518 FBK917518:FBM917518 FLG917518:FLI917518 FVC917518:FVE917518 GEY917518:GFA917518 GOU917518:GOW917518 GYQ917518:GYS917518 HIM917518:HIO917518 HSI917518:HSK917518 ICE917518:ICG917518 IMA917518:IMC917518 IVW917518:IVY917518 JFS917518:JFU917518 JPO917518:JPQ917518 JZK917518:JZM917518 KJG917518:KJI917518 KTC917518:KTE917518 LCY917518:LDA917518 LMU917518:LMW917518 LWQ917518:LWS917518 MGM917518:MGO917518 MQI917518:MQK917518 NAE917518:NAG917518 NKA917518:NKC917518 NTW917518:NTY917518 ODS917518:ODU917518 ONO917518:ONQ917518 OXK917518:OXM917518 PHG917518:PHI917518 PRC917518:PRE917518 QAY917518:QBA917518 QKU917518:QKW917518 QUQ917518:QUS917518 REM917518:REO917518 ROI917518:ROK917518 RYE917518:RYG917518 SIA917518:SIC917518 SRW917518:SRY917518 TBS917518:TBU917518 TLO917518:TLQ917518 TVK917518:TVM917518 UFG917518:UFI917518 UPC917518:UPE917518 UYY917518:UZA917518 VIU917518:VIW917518 VSQ917518:VSS917518 WCM917518:WCO917518 WMI917518:WMK917518 WWE917518:WWG917518 W983054:Y983054 JS983054:JU983054 TO983054:TQ983054 ADK983054:ADM983054 ANG983054:ANI983054 AXC983054:AXE983054 BGY983054:BHA983054 BQU983054:BQW983054 CAQ983054:CAS983054 CKM983054:CKO983054 CUI983054:CUK983054 DEE983054:DEG983054 DOA983054:DOC983054 DXW983054:DXY983054 EHS983054:EHU983054 ERO983054:ERQ983054 FBK983054:FBM983054 FLG983054:FLI983054 FVC983054:FVE983054 GEY983054:GFA983054 GOU983054:GOW983054 GYQ983054:GYS983054 HIM983054:HIO983054 HSI983054:HSK983054 ICE983054:ICG983054 IMA983054:IMC983054 IVW983054:IVY983054 JFS983054:JFU983054 JPO983054:JPQ983054 JZK983054:JZM983054 KJG983054:KJI983054 KTC983054:KTE983054 LCY983054:LDA983054 LMU983054:LMW983054 LWQ983054:LWS983054 MGM983054:MGO983054 MQI983054:MQK983054 NAE983054:NAG983054 NKA983054:NKC983054 NTW983054:NTY983054 ODS983054:ODU983054 ONO983054:ONQ983054 OXK983054:OXM983054 PHG983054:PHI983054 PRC983054:PRE983054 QAY983054:QBA983054 QKU983054:QKW983054 QUQ983054:QUS983054 REM983054:REO983054 ROI983054:ROK983054 RYE983054:RYG983054 SIA983054:SIC983054 SRW983054:SRY983054 TBS983054:TBU983054 TLO983054:TLQ983054 TVK983054:TVM983054 UFG983054:UFI983054 UPC983054:UPE983054 UYY983054:UZA983054 VIU983054:VIW983054 VSQ983054:VSS983054 WCM983054:WCO983054 WMI983054:WMK983054 WWE983054:WWG983054 W983046:Y983046 JS983046:JU983046 TO983046:TQ983046 ADK983046:ADM983046 ANG983046:ANI983046 AXC983046:AXE983046 BGY983046:BHA983046 BQU983046:BQW983046 CAQ983046:CAS983046 CKM983046:CKO983046 CUI983046:CUK983046 DEE983046:DEG983046 DOA983046:DOC983046 DXW983046:DXY983046 EHS983046:EHU983046 ERO983046:ERQ983046 FBK983046:FBM983046 FLG983046:FLI983046 FVC983046:FVE983046 GEY983046:GFA983046 GOU983046:GOW983046 GYQ983046:GYS983046 HIM983046:HIO983046 HSI983046:HSK983046 ICE983046:ICG983046 IMA983046:IMC983046 IVW983046:IVY983046 JFS983046:JFU983046 JPO983046:JPQ983046 JZK983046:JZM983046 KJG983046:KJI983046 KTC983046:KTE983046 LCY983046:LDA983046 LMU983046:LMW983046 LWQ983046:LWS983046 MGM983046:MGO983046 MQI983046:MQK983046 NAE983046:NAG983046 NKA983046:NKC983046 NTW983046:NTY983046 ODS983046:ODU983046 ONO983046:ONQ983046 OXK983046:OXM983046 PHG983046:PHI983046 PRC983046:PRE983046 QAY983046:QBA983046 QKU983046:QKW983046 QUQ983046:QUS983046 REM983046:REO983046 ROI983046:ROK983046 RYE983046:RYG983046 SIA983046:SIC983046 SRW983046:SRY983046 TBS983046:TBU983046 TLO983046:TLQ983046 TVK983046:TVM983046 UFG983046:UFI983046 UPC983046:UPE983046 UYY983046:UZA983046 VIU983046:VIW983046 VSQ983046:VSS983046 WCM983046:WCO983046 WMI983046:WMK983046 WWE983046:WWG983046 W65542:Y65542 JS65542:JU65542 TO65542:TQ65542 ADK65542:ADM65542 ANG65542:ANI65542 AXC65542:AXE65542 BGY65542:BHA65542 BQU65542:BQW65542 CAQ65542:CAS65542 CKM65542:CKO65542 CUI65542:CUK65542 DEE65542:DEG65542 DOA65542:DOC65542 DXW65542:DXY65542 EHS65542:EHU65542 ERO65542:ERQ65542 FBK65542:FBM65542 FLG65542:FLI65542 FVC65542:FVE65542 GEY65542:GFA65542 GOU65542:GOW65542 GYQ65542:GYS65542 HIM65542:HIO65542 HSI65542:HSK65542 ICE65542:ICG65542 IMA65542:IMC65542 IVW65542:IVY65542 JFS65542:JFU65542 JPO65542:JPQ65542 JZK65542:JZM65542 KJG65542:KJI65542 KTC65542:KTE65542 LCY65542:LDA65542 LMU65542:LMW65542 LWQ65542:LWS65542 MGM65542:MGO65542 MQI65542:MQK65542 NAE65542:NAG65542 NKA65542:NKC65542 NTW65542:NTY65542 ODS65542:ODU65542 ONO65542:ONQ65542 OXK65542:OXM65542 PHG65542:PHI65542 PRC65542:PRE65542 QAY65542:QBA65542 QKU65542:QKW65542 QUQ65542:QUS65542 REM65542:REO65542 ROI65542:ROK65542 RYE65542:RYG65542 SIA65542:SIC65542 SRW65542:SRY65542 TBS65542:TBU65542 TLO65542:TLQ65542 TVK65542:TVM65542 UFG65542:UFI65542 UPC65542:UPE65542 UYY65542:UZA65542 VIU65542:VIW65542 VSQ65542:VSS65542 WCM65542:WCO65542 WMI65542:WMK65542 WWE65542:WWG65542 W131078:Y131078 JS131078:JU131078 TO131078:TQ131078 ADK131078:ADM131078 ANG131078:ANI131078 AXC131078:AXE131078 BGY131078:BHA131078 BQU131078:BQW131078 CAQ131078:CAS131078 CKM131078:CKO131078 CUI131078:CUK131078 DEE131078:DEG131078 DOA131078:DOC131078 DXW131078:DXY131078 EHS131078:EHU131078 ERO131078:ERQ131078 FBK131078:FBM131078 FLG131078:FLI131078 FVC131078:FVE131078 GEY131078:GFA131078 GOU131078:GOW131078 GYQ131078:GYS131078 HIM131078:HIO131078 HSI131078:HSK131078 ICE131078:ICG131078 IMA131078:IMC131078 IVW131078:IVY131078 JFS131078:JFU131078 JPO131078:JPQ131078 JZK131078:JZM131078 KJG131078:KJI131078 KTC131078:KTE131078 LCY131078:LDA131078 LMU131078:LMW131078 LWQ131078:LWS131078 MGM131078:MGO131078 MQI131078:MQK131078 NAE131078:NAG131078 NKA131078:NKC131078 NTW131078:NTY131078 ODS131078:ODU131078 ONO131078:ONQ131078 OXK131078:OXM131078 PHG131078:PHI131078 PRC131078:PRE131078 QAY131078:QBA131078 QKU131078:QKW131078 QUQ131078:QUS131078 REM131078:REO131078 ROI131078:ROK131078 RYE131078:RYG131078 SIA131078:SIC131078 SRW131078:SRY131078 TBS131078:TBU131078 TLO131078:TLQ131078 TVK131078:TVM131078 UFG131078:UFI131078 UPC131078:UPE131078 UYY131078:UZA131078 VIU131078:VIW131078 VSQ131078:VSS131078 WCM131078:WCO131078 WMI131078:WMK131078 WWE131078:WWG131078 W196614:Y196614 JS196614:JU196614 TO196614:TQ196614 ADK196614:ADM196614 ANG196614:ANI196614 AXC196614:AXE196614 BGY196614:BHA196614 BQU196614:BQW196614 CAQ196614:CAS196614 CKM196614:CKO196614 CUI196614:CUK196614 DEE196614:DEG196614 DOA196614:DOC196614 DXW196614:DXY196614 EHS196614:EHU196614 ERO196614:ERQ196614 FBK196614:FBM196614 FLG196614:FLI196614 FVC196614:FVE196614 GEY196614:GFA196614 GOU196614:GOW196614 GYQ196614:GYS196614 HIM196614:HIO196614 HSI196614:HSK196614 ICE196614:ICG196614 IMA196614:IMC196614 IVW196614:IVY196614 JFS196614:JFU196614 JPO196614:JPQ196614 JZK196614:JZM196614 KJG196614:KJI196614 KTC196614:KTE196614 LCY196614:LDA196614 LMU196614:LMW196614 LWQ196614:LWS196614 MGM196614:MGO196614 MQI196614:MQK196614 NAE196614:NAG196614 NKA196614:NKC196614 NTW196614:NTY196614 ODS196614:ODU196614 ONO196614:ONQ196614 OXK196614:OXM196614 PHG196614:PHI196614 PRC196614:PRE196614 QAY196614:QBA196614 QKU196614:QKW196614 QUQ196614:QUS196614 REM196614:REO196614 ROI196614:ROK196614 RYE196614:RYG196614 SIA196614:SIC196614 SRW196614:SRY196614 TBS196614:TBU196614 TLO196614:TLQ196614 TVK196614:TVM196614 UFG196614:UFI196614 UPC196614:UPE196614 UYY196614:UZA196614 VIU196614:VIW196614 VSQ196614:VSS196614 WCM196614:WCO196614 WMI196614:WMK196614 WWE196614:WWG196614 W262150:Y262150 JS262150:JU262150 TO262150:TQ262150 ADK262150:ADM262150 ANG262150:ANI262150 AXC262150:AXE262150 BGY262150:BHA262150 BQU262150:BQW262150 CAQ262150:CAS262150 CKM262150:CKO262150 CUI262150:CUK262150 DEE262150:DEG262150 DOA262150:DOC262150 DXW262150:DXY262150 EHS262150:EHU262150 ERO262150:ERQ262150 FBK262150:FBM262150 FLG262150:FLI262150 FVC262150:FVE262150 GEY262150:GFA262150 GOU262150:GOW262150 GYQ262150:GYS262150 HIM262150:HIO262150 HSI262150:HSK262150 ICE262150:ICG262150 IMA262150:IMC262150 IVW262150:IVY262150 JFS262150:JFU262150 JPO262150:JPQ262150 JZK262150:JZM262150 KJG262150:KJI262150 KTC262150:KTE262150 LCY262150:LDA262150 LMU262150:LMW262150 LWQ262150:LWS262150 MGM262150:MGO262150 MQI262150:MQK262150 NAE262150:NAG262150 NKA262150:NKC262150 NTW262150:NTY262150 ODS262150:ODU262150 ONO262150:ONQ262150 OXK262150:OXM262150 PHG262150:PHI262150 PRC262150:PRE262150 QAY262150:QBA262150 QKU262150:QKW262150 QUQ262150:QUS262150 REM262150:REO262150 ROI262150:ROK262150 RYE262150:RYG262150 SIA262150:SIC262150 SRW262150:SRY262150 TBS262150:TBU262150 TLO262150:TLQ262150 TVK262150:TVM262150 UFG262150:UFI262150 UPC262150:UPE262150 UYY262150:UZA262150 VIU262150:VIW262150 VSQ262150:VSS262150 WCM262150:WCO262150 WMI262150:WMK262150 WWE262150:WWG262150 W327686:Y327686 JS327686:JU327686 TO327686:TQ327686 ADK327686:ADM327686 ANG327686:ANI327686 AXC327686:AXE327686 BGY327686:BHA327686 BQU327686:BQW327686 CAQ327686:CAS327686 CKM327686:CKO327686 CUI327686:CUK327686 DEE327686:DEG327686 DOA327686:DOC327686 DXW327686:DXY327686 EHS327686:EHU327686 ERO327686:ERQ327686 FBK327686:FBM327686 FLG327686:FLI327686 FVC327686:FVE327686 GEY327686:GFA327686 GOU327686:GOW327686 GYQ327686:GYS327686 HIM327686:HIO327686 HSI327686:HSK327686 ICE327686:ICG327686 IMA327686:IMC327686 IVW327686:IVY327686 JFS327686:JFU327686 JPO327686:JPQ327686 JZK327686:JZM327686 KJG327686:KJI327686 KTC327686:KTE327686 LCY327686:LDA327686 LMU327686:LMW327686 LWQ327686:LWS327686 MGM327686:MGO327686 MQI327686:MQK327686 NAE327686:NAG327686 NKA327686:NKC327686 NTW327686:NTY327686 ODS327686:ODU327686 ONO327686:ONQ327686 OXK327686:OXM327686 PHG327686:PHI327686 PRC327686:PRE327686 QAY327686:QBA327686 QKU327686:QKW327686 QUQ327686:QUS327686 REM327686:REO327686 ROI327686:ROK327686 RYE327686:RYG327686 SIA327686:SIC327686 SRW327686:SRY327686 TBS327686:TBU327686 TLO327686:TLQ327686 TVK327686:TVM327686 UFG327686:UFI327686 UPC327686:UPE327686 UYY327686:UZA327686 VIU327686:VIW327686 VSQ327686:VSS327686 WCM327686:WCO327686 WMI327686:WMK327686 WWE327686:WWG327686 W393222:Y393222 JS393222:JU393222 TO393222:TQ393222 ADK393222:ADM393222 ANG393222:ANI393222 AXC393222:AXE393222 BGY393222:BHA393222 BQU393222:BQW393222 CAQ393222:CAS393222 CKM393222:CKO393222 CUI393222:CUK393222 DEE393222:DEG393222 DOA393222:DOC393222 DXW393222:DXY393222 EHS393222:EHU393222 ERO393222:ERQ393222 FBK393222:FBM393222 FLG393222:FLI393222 FVC393222:FVE393222 GEY393222:GFA393222 GOU393222:GOW393222 GYQ393222:GYS393222 HIM393222:HIO393222 HSI393222:HSK393222 ICE393222:ICG393222 IMA393222:IMC393222 IVW393222:IVY393222 JFS393222:JFU393222 JPO393222:JPQ393222 JZK393222:JZM393222 KJG393222:KJI393222 KTC393222:KTE393222 LCY393222:LDA393222 LMU393222:LMW393222 LWQ393222:LWS393222 MGM393222:MGO393222 MQI393222:MQK393222 NAE393222:NAG393222 NKA393222:NKC393222 NTW393222:NTY393222 ODS393222:ODU393222 ONO393222:ONQ393222 OXK393222:OXM393222 PHG393222:PHI393222 PRC393222:PRE393222 QAY393222:QBA393222 QKU393222:QKW393222 QUQ393222:QUS393222 REM393222:REO393222 ROI393222:ROK393222 RYE393222:RYG393222 SIA393222:SIC393222 SRW393222:SRY393222 TBS393222:TBU393222 TLO393222:TLQ393222 TVK393222:TVM393222 UFG393222:UFI393222 UPC393222:UPE393222 UYY393222:UZA393222 VIU393222:VIW393222 VSQ393222:VSS393222 WCM393222:WCO393222 WMI393222:WMK393222 WWE393222:WWG393222 W458758:Y458758 JS458758:JU458758 TO458758:TQ458758 ADK458758:ADM458758 ANG458758:ANI458758 AXC458758:AXE458758 BGY458758:BHA458758 BQU458758:BQW458758 CAQ458758:CAS458758 CKM458758:CKO458758 CUI458758:CUK458758 DEE458758:DEG458758 DOA458758:DOC458758 DXW458758:DXY458758 EHS458758:EHU458758 ERO458758:ERQ458758 FBK458758:FBM458758 FLG458758:FLI458758 FVC458758:FVE458758 GEY458758:GFA458758 GOU458758:GOW458758 GYQ458758:GYS458758 HIM458758:HIO458758 HSI458758:HSK458758 ICE458758:ICG458758 IMA458758:IMC458758 IVW458758:IVY458758 JFS458758:JFU458758 JPO458758:JPQ458758 JZK458758:JZM458758 KJG458758:KJI458758 KTC458758:KTE458758 LCY458758:LDA458758 LMU458758:LMW458758 LWQ458758:LWS458758 MGM458758:MGO458758 MQI458758:MQK458758 NAE458758:NAG458758 NKA458758:NKC458758 NTW458758:NTY458758 ODS458758:ODU458758 ONO458758:ONQ458758 OXK458758:OXM458758 PHG458758:PHI458758 PRC458758:PRE458758 QAY458758:QBA458758 QKU458758:QKW458758 QUQ458758:QUS458758 REM458758:REO458758 ROI458758:ROK458758 RYE458758:RYG458758 SIA458758:SIC458758 SRW458758:SRY458758 TBS458758:TBU458758 TLO458758:TLQ458758 TVK458758:TVM458758 UFG458758:UFI458758 UPC458758:UPE458758 UYY458758:UZA458758 VIU458758:VIW458758 VSQ458758:VSS458758 WCM458758:WCO458758 WMI458758:WMK458758 WWE458758:WWG458758 W524294:Y524294 JS524294:JU524294 TO524294:TQ524294 ADK524294:ADM524294 ANG524294:ANI524294 AXC524294:AXE524294 BGY524294:BHA524294 BQU524294:BQW524294 CAQ524294:CAS524294 CKM524294:CKO524294 CUI524294:CUK524294 DEE524294:DEG524294 DOA524294:DOC524294 DXW524294:DXY524294 EHS524294:EHU524294 ERO524294:ERQ524294 FBK524294:FBM524294 FLG524294:FLI524294 FVC524294:FVE524294 GEY524294:GFA524294 GOU524294:GOW524294 GYQ524294:GYS524294 HIM524294:HIO524294 HSI524294:HSK524294 ICE524294:ICG524294 IMA524294:IMC524294 IVW524294:IVY524294 JFS524294:JFU524294 JPO524294:JPQ524294 JZK524294:JZM524294 KJG524294:KJI524294 KTC524294:KTE524294 LCY524294:LDA524294 LMU524294:LMW524294 LWQ524294:LWS524294 MGM524294:MGO524294 MQI524294:MQK524294 NAE524294:NAG524294 NKA524294:NKC524294 NTW524294:NTY524294 ODS524294:ODU524294 ONO524294:ONQ524294 OXK524294:OXM524294 PHG524294:PHI524294 PRC524294:PRE524294 QAY524294:QBA524294 QKU524294:QKW524294 QUQ524294:QUS524294 REM524294:REO524294 ROI524294:ROK524294 RYE524294:RYG524294 SIA524294:SIC524294 SRW524294:SRY524294 TBS524294:TBU524294 TLO524294:TLQ524294 TVK524294:TVM524294 UFG524294:UFI524294 UPC524294:UPE524294 UYY524294:UZA524294 VIU524294:VIW524294 VSQ524294:VSS524294 WCM524294:WCO524294 WMI524294:WMK524294 WWE524294:WWG524294 W589830:Y589830 JS589830:JU589830 TO589830:TQ589830 ADK589830:ADM589830 ANG589830:ANI589830 AXC589830:AXE589830 BGY589830:BHA589830 BQU589830:BQW589830 CAQ589830:CAS589830 CKM589830:CKO589830 CUI589830:CUK589830 DEE589830:DEG589830 DOA589830:DOC589830 DXW589830:DXY589830 EHS589830:EHU589830 ERO589830:ERQ589830 FBK589830:FBM589830 FLG589830:FLI589830 FVC589830:FVE589830 GEY589830:GFA589830 GOU589830:GOW589830 GYQ589830:GYS589830 HIM589830:HIO589830 HSI589830:HSK589830 ICE589830:ICG589830 IMA589830:IMC589830 IVW589830:IVY589830 JFS589830:JFU589830 JPO589830:JPQ589830 JZK589830:JZM589830 KJG589830:KJI589830 KTC589830:KTE589830 LCY589830:LDA589830 LMU589830:LMW589830 LWQ589830:LWS589830 MGM589830:MGO589830 MQI589830:MQK589830 NAE589830:NAG589830 NKA589830:NKC589830 NTW589830:NTY589830 ODS589830:ODU589830 ONO589830:ONQ589830 OXK589830:OXM589830 PHG589830:PHI589830 PRC589830:PRE589830 QAY589830:QBA589830 QKU589830:QKW589830 QUQ589830:QUS589830 REM589830:REO589830 ROI589830:ROK589830 RYE589830:RYG589830 SIA589830:SIC589830 SRW589830:SRY589830 TBS589830:TBU589830 TLO589830:TLQ589830 TVK589830:TVM589830 UFG589830:UFI589830 UPC589830:UPE589830 UYY589830:UZA589830 VIU589830:VIW589830 VSQ589830:VSS589830 WCM589830:WCO589830 WMI589830:WMK589830 WWE589830:WWG589830 W655366:Y655366 JS655366:JU655366 TO655366:TQ655366 ADK655366:ADM655366 ANG655366:ANI655366 AXC655366:AXE655366 BGY655366:BHA655366 BQU655366:BQW655366 CAQ655366:CAS655366 CKM655366:CKO655366 CUI655366:CUK655366 DEE655366:DEG655366 DOA655366:DOC655366 DXW655366:DXY655366 EHS655366:EHU655366 ERO655366:ERQ655366 FBK655366:FBM655366 FLG655366:FLI655366 FVC655366:FVE655366 GEY655366:GFA655366 GOU655366:GOW655366 GYQ655366:GYS655366 HIM655366:HIO655366 HSI655366:HSK655366 ICE655366:ICG655366 IMA655366:IMC655366 IVW655366:IVY655366 JFS655366:JFU655366 JPO655366:JPQ655366 JZK655366:JZM655366 KJG655366:KJI655366 KTC655366:KTE655366 LCY655366:LDA655366 LMU655366:LMW655366 LWQ655366:LWS655366 MGM655366:MGO655366 MQI655366:MQK655366 NAE655366:NAG655366 NKA655366:NKC655366 NTW655366:NTY655366 ODS655366:ODU655366 ONO655366:ONQ655366 OXK655366:OXM655366 PHG655366:PHI655366 PRC655366:PRE655366 QAY655366:QBA655366 QKU655366:QKW655366 QUQ655366:QUS655366 REM655366:REO655366 ROI655366:ROK655366 RYE655366:RYG655366 SIA655366:SIC655366 SRW655366:SRY655366 TBS655366:TBU655366 TLO655366:TLQ655366 TVK655366:TVM655366 UFG655366:UFI655366 UPC655366:UPE655366 UYY655366:UZA655366 VIU655366:VIW655366 VSQ655366:VSS655366 WCM655366:WCO655366 WMI655366:WMK655366 WWE655366:WWG655366 W720902:Y720902 JS720902:JU720902 TO720902:TQ720902 ADK720902:ADM720902 ANG720902:ANI720902 AXC720902:AXE720902 BGY720902:BHA720902 BQU720902:BQW720902 CAQ720902:CAS720902 CKM720902:CKO720902 CUI720902:CUK720902 DEE720902:DEG720902 DOA720902:DOC720902 DXW720902:DXY720902 EHS720902:EHU720902 ERO720902:ERQ720902 FBK720902:FBM720902 FLG720902:FLI720902 FVC720902:FVE720902 GEY720902:GFA720902 GOU720902:GOW720902 GYQ720902:GYS720902 HIM720902:HIO720902 HSI720902:HSK720902 ICE720902:ICG720902 IMA720902:IMC720902 IVW720902:IVY720902 JFS720902:JFU720902 JPO720902:JPQ720902 JZK720902:JZM720902 KJG720902:KJI720902 KTC720902:KTE720902 LCY720902:LDA720902 LMU720902:LMW720902 LWQ720902:LWS720902 MGM720902:MGO720902 MQI720902:MQK720902 NAE720902:NAG720902 NKA720902:NKC720902 NTW720902:NTY720902 ODS720902:ODU720902 ONO720902:ONQ720902 OXK720902:OXM720902 PHG720902:PHI720902 PRC720902:PRE720902 QAY720902:QBA720902 QKU720902:QKW720902 QUQ720902:QUS720902 REM720902:REO720902 ROI720902:ROK720902 RYE720902:RYG720902 SIA720902:SIC720902 SRW720902:SRY720902 TBS720902:TBU720902 TLO720902:TLQ720902 TVK720902:TVM720902 UFG720902:UFI720902 UPC720902:UPE720902 UYY720902:UZA720902 VIU720902:VIW720902 VSQ720902:VSS720902 WCM720902:WCO720902 WMI720902:WMK720902 WWE720902:WWG720902 W786438:Y786438 JS786438:JU786438 TO786438:TQ786438 ADK786438:ADM786438 ANG786438:ANI786438 AXC786438:AXE786438 BGY786438:BHA786438 BQU786438:BQW786438 CAQ786438:CAS786438 CKM786438:CKO786438 CUI786438:CUK786438 DEE786438:DEG786438 DOA786438:DOC786438 DXW786438:DXY786438 EHS786438:EHU786438 ERO786438:ERQ786438 FBK786438:FBM786438 FLG786438:FLI786438 FVC786438:FVE786438 GEY786438:GFA786438 GOU786438:GOW786438 GYQ786438:GYS786438 HIM786438:HIO786438 HSI786438:HSK786438 ICE786438:ICG786438 IMA786438:IMC786438 IVW786438:IVY786438 JFS786438:JFU786438 JPO786438:JPQ786438 JZK786438:JZM786438 KJG786438:KJI786438 KTC786438:KTE786438 LCY786438:LDA786438 LMU786438:LMW786438 LWQ786438:LWS786438 MGM786438:MGO786438 MQI786438:MQK786438 NAE786438:NAG786438 NKA786438:NKC786438 NTW786438:NTY786438 ODS786438:ODU786438 ONO786438:ONQ786438 OXK786438:OXM786438 PHG786438:PHI786438 PRC786438:PRE786438 QAY786438:QBA786438 QKU786438:QKW786438 QUQ786438:QUS786438 REM786438:REO786438 ROI786438:ROK786438 RYE786438:RYG786438 SIA786438:SIC786438 SRW786438:SRY786438 TBS786438:TBU786438 TLO786438:TLQ786438 TVK786438:TVM786438 UFG786438:UFI786438 UPC786438:UPE786438 UYY786438:UZA786438 VIU786438:VIW786438 VSQ786438:VSS786438 WCM786438:WCO786438 WMI786438:WMK786438 WWE786438:WWG786438 W851974:Y851974 JS851974:JU851974 TO851974:TQ851974 ADK851974:ADM851974 ANG851974:ANI851974 AXC851974:AXE851974 BGY851974:BHA851974 BQU851974:BQW851974 CAQ851974:CAS851974 CKM851974:CKO851974 CUI851974:CUK851974 DEE851974:DEG851974 DOA851974:DOC851974 DXW851974:DXY851974 EHS851974:EHU851974 ERO851974:ERQ851974 FBK851974:FBM851974 FLG851974:FLI851974 FVC851974:FVE851974 GEY851974:GFA851974 GOU851974:GOW851974 GYQ851974:GYS851974 HIM851974:HIO851974 HSI851974:HSK851974 ICE851974:ICG851974 IMA851974:IMC851974 IVW851974:IVY851974 JFS851974:JFU851974 JPO851974:JPQ851974 JZK851974:JZM851974 KJG851974:KJI851974 KTC851974:KTE851974 LCY851974:LDA851974 LMU851974:LMW851974 LWQ851974:LWS851974 MGM851974:MGO851974 MQI851974:MQK851974 NAE851974:NAG851974 NKA851974:NKC851974 NTW851974:NTY851974 ODS851974:ODU851974 ONO851974:ONQ851974 OXK851974:OXM851974 PHG851974:PHI851974 PRC851974:PRE851974 QAY851974:QBA851974 QKU851974:QKW851974 QUQ851974:QUS851974 REM851974:REO851974 ROI851974:ROK851974 RYE851974:RYG851974 SIA851974:SIC851974 SRW851974:SRY851974 TBS851974:TBU851974 TLO851974:TLQ851974 TVK851974:TVM851974 UFG851974:UFI851974 UPC851974:UPE851974 UYY851974:UZA851974 VIU851974:VIW851974 VSQ851974:VSS851974 WCM851974:WCO851974 WMI851974:WMK851974 WWE851974:WWG851974 W13:Y13 JS13:JU13 TO13:TQ13 ADK13:ADM13 ANG13:ANI13 AXC13:AXE13 BGY13:BHA13 BQU13:BQW13 CAQ13:CAS13 CKM13:CKO13 CUI13:CUK13 DEE13:DEG13 DOA13:DOC13 DXW13:DXY13 EHS13:EHU13 ERO13:ERQ13 FBK13:FBM13 FLG13:FLI13 FVC13:FVE13 GEY13:GFA13 GOU13:GOW13 GYQ13:GYS13 HIM13:HIO13 HSI13:HSK13 ICE13:ICG13 IMA13:IMC13 IVW13:IVY13 JFS13:JFU13 JPO13:JPQ13 JZK13:JZM13 KJG13:KJI13 KTC13:KTE13 LCY13:LDA13 LMU13:LMW13 LWQ13:LWS13 MGM13:MGO13 MQI13:MQK13 NAE13:NAG13 NKA13:NKC13 NTW13:NTY13 ODS13:ODU13 ONO13:ONQ13 OXK13:OXM13 PHG13:PHI13 PRC13:PRE13 QAY13:QBA13 QKU13:QKW13 QUQ13:QUS13 REM13:REO13 ROI13:ROK13 RYE13:RYG13 SIA13:SIC13 SRW13:SRY13 TBS13:TBU13 TLO13:TLQ13 TVK13:TVM13 UFG13:UFI13 UPC13:UPE13 UYY13:UZA13 VIU13:VIW13 VSQ13:VSS13 WCM13:WCO13 WMI13:WMK13 WWE13:WWG13 TO9:TQ10 ADK9:ADM10 ANG9:ANI10 AXC9:AXE10 BGY9:BHA10 BQU9:BQW10 CAQ9:CAS10 CKM9:CKO10 CUI9:CUK10 DEE9:DEG10 DOA9:DOC10 DXW9:DXY10 EHS9:EHU10 ERO9:ERQ10 FBK9:FBM10 FLG9:FLI10 FVC9:FVE10 GEY9:GFA10 GOU9:GOW10 GYQ9:GYS10 HIM9:HIO10 HSI9:HSK10 ICE9:ICG10 IMA9:IMC10 IVW9:IVY10 JFS9:JFU10 JPO9:JPQ10 JZK9:JZM10 KJG9:KJI10 KTC9:KTE10 LCY9:LDA10 LMU9:LMW10 LWQ9:LWS10 MGM9:MGO10 MQI9:MQK10 NAE9:NAG10 NKA9:NKC10 NTW9:NTY10 ODS9:ODU10 ONO9:ONQ10 OXK9:OXM10 PHG9:PHI10 PRC9:PRE10 QAY9:QBA10 QKU9:QKW10 QUQ9:QUS10 REM9:REO10 ROI9:ROK10 RYE9:RYG10 SIA9:SIC10 SRW9:SRY10 TBS9:TBU10 TLO9:TLQ10 TVK9:TVM10 UFG9:UFI10 UPC9:UPE10 UYY9:UZA10 VIU9:VIW10 VSQ9:VSS10 WCM9:WCO10 WMI9:WMK10 WWE9:WWG10 JS9:JU10" xr:uid="{FD9F3F09-C4E0-4F6C-A828-680A8564CAD0}">
      <formula1>"公簿,実測,有効"</formula1>
    </dataValidation>
    <dataValidation type="list" allowBlank="1" showInputMessage="1" showErrorMessage="1" sqref="G983066:M983066 JC983066:JI983066 SY983066:TE983066 ACU983066:ADA983066 AMQ983066:AMW983066 AWM983066:AWS983066 BGI983066:BGO983066 BQE983066:BQK983066 CAA983066:CAG983066 CJW983066:CKC983066 CTS983066:CTY983066 DDO983066:DDU983066 DNK983066:DNQ983066 DXG983066:DXM983066 EHC983066:EHI983066 EQY983066:ERE983066 FAU983066:FBA983066 FKQ983066:FKW983066 FUM983066:FUS983066 GEI983066:GEO983066 GOE983066:GOK983066 GYA983066:GYG983066 HHW983066:HIC983066 HRS983066:HRY983066 IBO983066:IBU983066 ILK983066:ILQ983066 IVG983066:IVM983066 JFC983066:JFI983066 JOY983066:JPE983066 JYU983066:JZA983066 KIQ983066:KIW983066 KSM983066:KSS983066 LCI983066:LCO983066 LME983066:LMK983066 LWA983066:LWG983066 MFW983066:MGC983066 MPS983066:MPY983066 MZO983066:MZU983066 NJK983066:NJQ983066 NTG983066:NTM983066 ODC983066:ODI983066 OMY983066:ONE983066 OWU983066:OXA983066 PGQ983066:PGW983066 PQM983066:PQS983066 QAI983066:QAO983066 QKE983066:QKK983066 QUA983066:QUG983066 RDW983066:REC983066 RNS983066:RNY983066 RXO983066:RXU983066 SHK983066:SHQ983066 SRG983066:SRM983066 TBC983066:TBI983066 TKY983066:TLE983066 TUU983066:TVA983066 UEQ983066:UEW983066 UOM983066:UOS983066 UYI983066:UYO983066 VIE983066:VIK983066 VSA983066:VSG983066 WBW983066:WCC983066 WLS983066:WLY983066 WVO983066:WVU983066 G65562:M65562 JC65562:JI65562 SY65562:TE65562 ACU65562:ADA65562 AMQ65562:AMW65562 AWM65562:AWS65562 BGI65562:BGO65562 BQE65562:BQK65562 CAA65562:CAG65562 CJW65562:CKC65562 CTS65562:CTY65562 DDO65562:DDU65562 DNK65562:DNQ65562 DXG65562:DXM65562 EHC65562:EHI65562 EQY65562:ERE65562 FAU65562:FBA65562 FKQ65562:FKW65562 FUM65562:FUS65562 GEI65562:GEO65562 GOE65562:GOK65562 GYA65562:GYG65562 HHW65562:HIC65562 HRS65562:HRY65562 IBO65562:IBU65562 ILK65562:ILQ65562 IVG65562:IVM65562 JFC65562:JFI65562 JOY65562:JPE65562 JYU65562:JZA65562 KIQ65562:KIW65562 KSM65562:KSS65562 LCI65562:LCO65562 LME65562:LMK65562 LWA65562:LWG65562 MFW65562:MGC65562 MPS65562:MPY65562 MZO65562:MZU65562 NJK65562:NJQ65562 NTG65562:NTM65562 ODC65562:ODI65562 OMY65562:ONE65562 OWU65562:OXA65562 PGQ65562:PGW65562 PQM65562:PQS65562 QAI65562:QAO65562 QKE65562:QKK65562 QUA65562:QUG65562 RDW65562:REC65562 RNS65562:RNY65562 RXO65562:RXU65562 SHK65562:SHQ65562 SRG65562:SRM65562 TBC65562:TBI65562 TKY65562:TLE65562 TUU65562:TVA65562 UEQ65562:UEW65562 UOM65562:UOS65562 UYI65562:UYO65562 VIE65562:VIK65562 VSA65562:VSG65562 WBW65562:WCC65562 WLS65562:WLY65562 WVO65562:WVU65562 G131098:M131098 JC131098:JI131098 SY131098:TE131098 ACU131098:ADA131098 AMQ131098:AMW131098 AWM131098:AWS131098 BGI131098:BGO131098 BQE131098:BQK131098 CAA131098:CAG131098 CJW131098:CKC131098 CTS131098:CTY131098 DDO131098:DDU131098 DNK131098:DNQ131098 DXG131098:DXM131098 EHC131098:EHI131098 EQY131098:ERE131098 FAU131098:FBA131098 FKQ131098:FKW131098 FUM131098:FUS131098 GEI131098:GEO131098 GOE131098:GOK131098 GYA131098:GYG131098 HHW131098:HIC131098 HRS131098:HRY131098 IBO131098:IBU131098 ILK131098:ILQ131098 IVG131098:IVM131098 JFC131098:JFI131098 JOY131098:JPE131098 JYU131098:JZA131098 KIQ131098:KIW131098 KSM131098:KSS131098 LCI131098:LCO131098 LME131098:LMK131098 LWA131098:LWG131098 MFW131098:MGC131098 MPS131098:MPY131098 MZO131098:MZU131098 NJK131098:NJQ131098 NTG131098:NTM131098 ODC131098:ODI131098 OMY131098:ONE131098 OWU131098:OXA131098 PGQ131098:PGW131098 PQM131098:PQS131098 QAI131098:QAO131098 QKE131098:QKK131098 QUA131098:QUG131098 RDW131098:REC131098 RNS131098:RNY131098 RXO131098:RXU131098 SHK131098:SHQ131098 SRG131098:SRM131098 TBC131098:TBI131098 TKY131098:TLE131098 TUU131098:TVA131098 UEQ131098:UEW131098 UOM131098:UOS131098 UYI131098:UYO131098 VIE131098:VIK131098 VSA131098:VSG131098 WBW131098:WCC131098 WLS131098:WLY131098 WVO131098:WVU131098 G196634:M196634 JC196634:JI196634 SY196634:TE196634 ACU196634:ADA196634 AMQ196634:AMW196634 AWM196634:AWS196634 BGI196634:BGO196634 BQE196634:BQK196634 CAA196634:CAG196634 CJW196634:CKC196634 CTS196634:CTY196634 DDO196634:DDU196634 DNK196634:DNQ196634 DXG196634:DXM196634 EHC196634:EHI196634 EQY196634:ERE196634 FAU196634:FBA196634 FKQ196634:FKW196634 FUM196634:FUS196634 GEI196634:GEO196634 GOE196634:GOK196634 GYA196634:GYG196634 HHW196634:HIC196634 HRS196634:HRY196634 IBO196634:IBU196634 ILK196634:ILQ196634 IVG196634:IVM196634 JFC196634:JFI196634 JOY196634:JPE196634 JYU196634:JZA196634 KIQ196634:KIW196634 KSM196634:KSS196634 LCI196634:LCO196634 LME196634:LMK196634 LWA196634:LWG196634 MFW196634:MGC196634 MPS196634:MPY196634 MZO196634:MZU196634 NJK196634:NJQ196634 NTG196634:NTM196634 ODC196634:ODI196634 OMY196634:ONE196634 OWU196634:OXA196634 PGQ196634:PGW196634 PQM196634:PQS196634 QAI196634:QAO196634 QKE196634:QKK196634 QUA196634:QUG196634 RDW196634:REC196634 RNS196634:RNY196634 RXO196634:RXU196634 SHK196634:SHQ196634 SRG196634:SRM196634 TBC196634:TBI196634 TKY196634:TLE196634 TUU196634:TVA196634 UEQ196634:UEW196634 UOM196634:UOS196634 UYI196634:UYO196634 VIE196634:VIK196634 VSA196634:VSG196634 WBW196634:WCC196634 WLS196634:WLY196634 WVO196634:WVU196634 G262170:M262170 JC262170:JI262170 SY262170:TE262170 ACU262170:ADA262170 AMQ262170:AMW262170 AWM262170:AWS262170 BGI262170:BGO262170 BQE262170:BQK262170 CAA262170:CAG262170 CJW262170:CKC262170 CTS262170:CTY262170 DDO262170:DDU262170 DNK262170:DNQ262170 DXG262170:DXM262170 EHC262170:EHI262170 EQY262170:ERE262170 FAU262170:FBA262170 FKQ262170:FKW262170 FUM262170:FUS262170 GEI262170:GEO262170 GOE262170:GOK262170 GYA262170:GYG262170 HHW262170:HIC262170 HRS262170:HRY262170 IBO262170:IBU262170 ILK262170:ILQ262170 IVG262170:IVM262170 JFC262170:JFI262170 JOY262170:JPE262170 JYU262170:JZA262170 KIQ262170:KIW262170 KSM262170:KSS262170 LCI262170:LCO262170 LME262170:LMK262170 LWA262170:LWG262170 MFW262170:MGC262170 MPS262170:MPY262170 MZO262170:MZU262170 NJK262170:NJQ262170 NTG262170:NTM262170 ODC262170:ODI262170 OMY262170:ONE262170 OWU262170:OXA262170 PGQ262170:PGW262170 PQM262170:PQS262170 QAI262170:QAO262170 QKE262170:QKK262170 QUA262170:QUG262170 RDW262170:REC262170 RNS262170:RNY262170 RXO262170:RXU262170 SHK262170:SHQ262170 SRG262170:SRM262170 TBC262170:TBI262170 TKY262170:TLE262170 TUU262170:TVA262170 UEQ262170:UEW262170 UOM262170:UOS262170 UYI262170:UYO262170 VIE262170:VIK262170 VSA262170:VSG262170 WBW262170:WCC262170 WLS262170:WLY262170 WVO262170:WVU262170 G327706:M327706 JC327706:JI327706 SY327706:TE327706 ACU327706:ADA327706 AMQ327706:AMW327706 AWM327706:AWS327706 BGI327706:BGO327706 BQE327706:BQK327706 CAA327706:CAG327706 CJW327706:CKC327706 CTS327706:CTY327706 DDO327706:DDU327706 DNK327706:DNQ327706 DXG327706:DXM327706 EHC327706:EHI327706 EQY327706:ERE327706 FAU327706:FBA327706 FKQ327706:FKW327706 FUM327706:FUS327706 GEI327706:GEO327706 GOE327706:GOK327706 GYA327706:GYG327706 HHW327706:HIC327706 HRS327706:HRY327706 IBO327706:IBU327706 ILK327706:ILQ327706 IVG327706:IVM327706 JFC327706:JFI327706 JOY327706:JPE327706 JYU327706:JZA327706 KIQ327706:KIW327706 KSM327706:KSS327706 LCI327706:LCO327706 LME327706:LMK327706 LWA327706:LWG327706 MFW327706:MGC327706 MPS327706:MPY327706 MZO327706:MZU327706 NJK327706:NJQ327706 NTG327706:NTM327706 ODC327706:ODI327706 OMY327706:ONE327706 OWU327706:OXA327706 PGQ327706:PGW327706 PQM327706:PQS327706 QAI327706:QAO327706 QKE327706:QKK327706 QUA327706:QUG327706 RDW327706:REC327706 RNS327706:RNY327706 RXO327706:RXU327706 SHK327706:SHQ327706 SRG327706:SRM327706 TBC327706:TBI327706 TKY327706:TLE327706 TUU327706:TVA327706 UEQ327706:UEW327706 UOM327706:UOS327706 UYI327706:UYO327706 VIE327706:VIK327706 VSA327706:VSG327706 WBW327706:WCC327706 WLS327706:WLY327706 WVO327706:WVU327706 G393242:M393242 JC393242:JI393242 SY393242:TE393242 ACU393242:ADA393242 AMQ393242:AMW393242 AWM393242:AWS393242 BGI393242:BGO393242 BQE393242:BQK393242 CAA393242:CAG393242 CJW393242:CKC393242 CTS393242:CTY393242 DDO393242:DDU393242 DNK393242:DNQ393242 DXG393242:DXM393242 EHC393242:EHI393242 EQY393242:ERE393242 FAU393242:FBA393242 FKQ393242:FKW393242 FUM393242:FUS393242 GEI393242:GEO393242 GOE393242:GOK393242 GYA393242:GYG393242 HHW393242:HIC393242 HRS393242:HRY393242 IBO393242:IBU393242 ILK393242:ILQ393242 IVG393242:IVM393242 JFC393242:JFI393242 JOY393242:JPE393242 JYU393242:JZA393242 KIQ393242:KIW393242 KSM393242:KSS393242 LCI393242:LCO393242 LME393242:LMK393242 LWA393242:LWG393242 MFW393242:MGC393242 MPS393242:MPY393242 MZO393242:MZU393242 NJK393242:NJQ393242 NTG393242:NTM393242 ODC393242:ODI393242 OMY393242:ONE393242 OWU393242:OXA393242 PGQ393242:PGW393242 PQM393242:PQS393242 QAI393242:QAO393242 QKE393242:QKK393242 QUA393242:QUG393242 RDW393242:REC393242 RNS393242:RNY393242 RXO393242:RXU393242 SHK393242:SHQ393242 SRG393242:SRM393242 TBC393242:TBI393242 TKY393242:TLE393242 TUU393242:TVA393242 UEQ393242:UEW393242 UOM393242:UOS393242 UYI393242:UYO393242 VIE393242:VIK393242 VSA393242:VSG393242 WBW393242:WCC393242 WLS393242:WLY393242 WVO393242:WVU393242 G458778:M458778 JC458778:JI458778 SY458778:TE458778 ACU458778:ADA458778 AMQ458778:AMW458778 AWM458778:AWS458778 BGI458778:BGO458778 BQE458778:BQK458778 CAA458778:CAG458778 CJW458778:CKC458778 CTS458778:CTY458778 DDO458778:DDU458778 DNK458778:DNQ458778 DXG458778:DXM458778 EHC458778:EHI458778 EQY458778:ERE458778 FAU458778:FBA458778 FKQ458778:FKW458778 FUM458778:FUS458778 GEI458778:GEO458778 GOE458778:GOK458778 GYA458778:GYG458778 HHW458778:HIC458778 HRS458778:HRY458778 IBO458778:IBU458778 ILK458778:ILQ458778 IVG458778:IVM458778 JFC458778:JFI458778 JOY458778:JPE458778 JYU458778:JZA458778 KIQ458778:KIW458778 KSM458778:KSS458778 LCI458778:LCO458778 LME458778:LMK458778 LWA458778:LWG458778 MFW458778:MGC458778 MPS458778:MPY458778 MZO458778:MZU458778 NJK458778:NJQ458778 NTG458778:NTM458778 ODC458778:ODI458778 OMY458778:ONE458778 OWU458778:OXA458778 PGQ458778:PGW458778 PQM458778:PQS458778 QAI458778:QAO458778 QKE458778:QKK458778 QUA458778:QUG458778 RDW458778:REC458778 RNS458778:RNY458778 RXO458778:RXU458778 SHK458778:SHQ458778 SRG458778:SRM458778 TBC458778:TBI458778 TKY458778:TLE458778 TUU458778:TVA458778 UEQ458778:UEW458778 UOM458778:UOS458778 UYI458778:UYO458778 VIE458778:VIK458778 VSA458778:VSG458778 WBW458778:WCC458778 WLS458778:WLY458778 WVO458778:WVU458778 G524314:M524314 JC524314:JI524314 SY524314:TE524314 ACU524314:ADA524314 AMQ524314:AMW524314 AWM524314:AWS524314 BGI524314:BGO524314 BQE524314:BQK524314 CAA524314:CAG524314 CJW524314:CKC524314 CTS524314:CTY524314 DDO524314:DDU524314 DNK524314:DNQ524314 DXG524314:DXM524314 EHC524314:EHI524314 EQY524314:ERE524314 FAU524314:FBA524314 FKQ524314:FKW524314 FUM524314:FUS524314 GEI524314:GEO524314 GOE524314:GOK524314 GYA524314:GYG524314 HHW524314:HIC524314 HRS524314:HRY524314 IBO524314:IBU524314 ILK524314:ILQ524314 IVG524314:IVM524314 JFC524314:JFI524314 JOY524314:JPE524314 JYU524314:JZA524314 KIQ524314:KIW524314 KSM524314:KSS524314 LCI524314:LCO524314 LME524314:LMK524314 LWA524314:LWG524314 MFW524314:MGC524314 MPS524314:MPY524314 MZO524314:MZU524314 NJK524314:NJQ524314 NTG524314:NTM524314 ODC524314:ODI524314 OMY524314:ONE524314 OWU524314:OXA524314 PGQ524314:PGW524314 PQM524314:PQS524314 QAI524314:QAO524314 QKE524314:QKK524314 QUA524314:QUG524314 RDW524314:REC524314 RNS524314:RNY524314 RXO524314:RXU524314 SHK524314:SHQ524314 SRG524314:SRM524314 TBC524314:TBI524314 TKY524314:TLE524314 TUU524314:TVA524314 UEQ524314:UEW524314 UOM524314:UOS524314 UYI524314:UYO524314 VIE524314:VIK524314 VSA524314:VSG524314 WBW524314:WCC524314 WLS524314:WLY524314 WVO524314:WVU524314 G589850:M589850 JC589850:JI589850 SY589850:TE589850 ACU589850:ADA589850 AMQ589850:AMW589850 AWM589850:AWS589850 BGI589850:BGO589850 BQE589850:BQK589850 CAA589850:CAG589850 CJW589850:CKC589850 CTS589850:CTY589850 DDO589850:DDU589850 DNK589850:DNQ589850 DXG589850:DXM589850 EHC589850:EHI589850 EQY589850:ERE589850 FAU589850:FBA589850 FKQ589850:FKW589850 FUM589850:FUS589850 GEI589850:GEO589850 GOE589850:GOK589850 GYA589850:GYG589850 HHW589850:HIC589850 HRS589850:HRY589850 IBO589850:IBU589850 ILK589850:ILQ589850 IVG589850:IVM589850 JFC589850:JFI589850 JOY589850:JPE589850 JYU589850:JZA589850 KIQ589850:KIW589850 KSM589850:KSS589850 LCI589850:LCO589850 LME589850:LMK589850 LWA589850:LWG589850 MFW589850:MGC589850 MPS589850:MPY589850 MZO589850:MZU589850 NJK589850:NJQ589850 NTG589850:NTM589850 ODC589850:ODI589850 OMY589850:ONE589850 OWU589850:OXA589850 PGQ589850:PGW589850 PQM589850:PQS589850 QAI589850:QAO589850 QKE589850:QKK589850 QUA589850:QUG589850 RDW589850:REC589850 RNS589850:RNY589850 RXO589850:RXU589850 SHK589850:SHQ589850 SRG589850:SRM589850 TBC589850:TBI589850 TKY589850:TLE589850 TUU589850:TVA589850 UEQ589850:UEW589850 UOM589850:UOS589850 UYI589850:UYO589850 VIE589850:VIK589850 VSA589850:VSG589850 WBW589850:WCC589850 WLS589850:WLY589850 WVO589850:WVU589850 G655386:M655386 JC655386:JI655386 SY655386:TE655386 ACU655386:ADA655386 AMQ655386:AMW655386 AWM655386:AWS655386 BGI655386:BGO655386 BQE655386:BQK655386 CAA655386:CAG655386 CJW655386:CKC655386 CTS655386:CTY655386 DDO655386:DDU655386 DNK655386:DNQ655386 DXG655386:DXM655386 EHC655386:EHI655386 EQY655386:ERE655386 FAU655386:FBA655386 FKQ655386:FKW655386 FUM655386:FUS655386 GEI655386:GEO655386 GOE655386:GOK655386 GYA655386:GYG655386 HHW655386:HIC655386 HRS655386:HRY655386 IBO655386:IBU655386 ILK655386:ILQ655386 IVG655386:IVM655386 JFC655386:JFI655386 JOY655386:JPE655386 JYU655386:JZA655386 KIQ655386:KIW655386 KSM655386:KSS655386 LCI655386:LCO655386 LME655386:LMK655386 LWA655386:LWG655386 MFW655386:MGC655386 MPS655386:MPY655386 MZO655386:MZU655386 NJK655386:NJQ655386 NTG655386:NTM655386 ODC655386:ODI655386 OMY655386:ONE655386 OWU655386:OXA655386 PGQ655386:PGW655386 PQM655386:PQS655386 QAI655386:QAO655386 QKE655386:QKK655386 QUA655386:QUG655386 RDW655386:REC655386 RNS655386:RNY655386 RXO655386:RXU655386 SHK655386:SHQ655386 SRG655386:SRM655386 TBC655386:TBI655386 TKY655386:TLE655386 TUU655386:TVA655386 UEQ655386:UEW655386 UOM655386:UOS655386 UYI655386:UYO655386 VIE655386:VIK655386 VSA655386:VSG655386 WBW655386:WCC655386 WLS655386:WLY655386 WVO655386:WVU655386 G720922:M720922 JC720922:JI720922 SY720922:TE720922 ACU720922:ADA720922 AMQ720922:AMW720922 AWM720922:AWS720922 BGI720922:BGO720922 BQE720922:BQK720922 CAA720922:CAG720922 CJW720922:CKC720922 CTS720922:CTY720922 DDO720922:DDU720922 DNK720922:DNQ720922 DXG720922:DXM720922 EHC720922:EHI720922 EQY720922:ERE720922 FAU720922:FBA720922 FKQ720922:FKW720922 FUM720922:FUS720922 GEI720922:GEO720922 GOE720922:GOK720922 GYA720922:GYG720922 HHW720922:HIC720922 HRS720922:HRY720922 IBO720922:IBU720922 ILK720922:ILQ720922 IVG720922:IVM720922 JFC720922:JFI720922 JOY720922:JPE720922 JYU720922:JZA720922 KIQ720922:KIW720922 KSM720922:KSS720922 LCI720922:LCO720922 LME720922:LMK720922 LWA720922:LWG720922 MFW720922:MGC720922 MPS720922:MPY720922 MZO720922:MZU720922 NJK720922:NJQ720922 NTG720922:NTM720922 ODC720922:ODI720922 OMY720922:ONE720922 OWU720922:OXA720922 PGQ720922:PGW720922 PQM720922:PQS720922 QAI720922:QAO720922 QKE720922:QKK720922 QUA720922:QUG720922 RDW720922:REC720922 RNS720922:RNY720922 RXO720922:RXU720922 SHK720922:SHQ720922 SRG720922:SRM720922 TBC720922:TBI720922 TKY720922:TLE720922 TUU720922:TVA720922 UEQ720922:UEW720922 UOM720922:UOS720922 UYI720922:UYO720922 VIE720922:VIK720922 VSA720922:VSG720922 WBW720922:WCC720922 WLS720922:WLY720922 WVO720922:WVU720922 G786458:M786458 JC786458:JI786458 SY786458:TE786458 ACU786458:ADA786458 AMQ786458:AMW786458 AWM786458:AWS786458 BGI786458:BGO786458 BQE786458:BQK786458 CAA786458:CAG786458 CJW786458:CKC786458 CTS786458:CTY786458 DDO786458:DDU786458 DNK786458:DNQ786458 DXG786458:DXM786458 EHC786458:EHI786458 EQY786458:ERE786458 FAU786458:FBA786458 FKQ786458:FKW786458 FUM786458:FUS786458 GEI786458:GEO786458 GOE786458:GOK786458 GYA786458:GYG786458 HHW786458:HIC786458 HRS786458:HRY786458 IBO786458:IBU786458 ILK786458:ILQ786458 IVG786458:IVM786458 JFC786458:JFI786458 JOY786458:JPE786458 JYU786458:JZA786458 KIQ786458:KIW786458 KSM786458:KSS786458 LCI786458:LCO786458 LME786458:LMK786458 LWA786458:LWG786458 MFW786458:MGC786458 MPS786458:MPY786458 MZO786458:MZU786458 NJK786458:NJQ786458 NTG786458:NTM786458 ODC786458:ODI786458 OMY786458:ONE786458 OWU786458:OXA786458 PGQ786458:PGW786458 PQM786458:PQS786458 QAI786458:QAO786458 QKE786458:QKK786458 QUA786458:QUG786458 RDW786458:REC786458 RNS786458:RNY786458 RXO786458:RXU786458 SHK786458:SHQ786458 SRG786458:SRM786458 TBC786458:TBI786458 TKY786458:TLE786458 TUU786458:TVA786458 UEQ786458:UEW786458 UOM786458:UOS786458 UYI786458:UYO786458 VIE786458:VIK786458 VSA786458:VSG786458 WBW786458:WCC786458 WLS786458:WLY786458 WVO786458:WVU786458 G851994:M851994 JC851994:JI851994 SY851994:TE851994 ACU851994:ADA851994 AMQ851994:AMW851994 AWM851994:AWS851994 BGI851994:BGO851994 BQE851994:BQK851994 CAA851994:CAG851994 CJW851994:CKC851994 CTS851994:CTY851994 DDO851994:DDU851994 DNK851994:DNQ851994 DXG851994:DXM851994 EHC851994:EHI851994 EQY851994:ERE851994 FAU851994:FBA851994 FKQ851994:FKW851994 FUM851994:FUS851994 GEI851994:GEO851994 GOE851994:GOK851994 GYA851994:GYG851994 HHW851994:HIC851994 HRS851994:HRY851994 IBO851994:IBU851994 ILK851994:ILQ851994 IVG851994:IVM851994 JFC851994:JFI851994 JOY851994:JPE851994 JYU851994:JZA851994 KIQ851994:KIW851994 KSM851994:KSS851994 LCI851994:LCO851994 LME851994:LMK851994 LWA851994:LWG851994 MFW851994:MGC851994 MPS851994:MPY851994 MZO851994:MZU851994 NJK851994:NJQ851994 NTG851994:NTM851994 ODC851994:ODI851994 OMY851994:ONE851994 OWU851994:OXA851994 PGQ851994:PGW851994 PQM851994:PQS851994 QAI851994:QAO851994 QKE851994:QKK851994 QUA851994:QUG851994 RDW851994:REC851994 RNS851994:RNY851994 RXO851994:RXU851994 SHK851994:SHQ851994 SRG851994:SRM851994 TBC851994:TBI851994 TKY851994:TLE851994 TUU851994:TVA851994 UEQ851994:UEW851994 UOM851994:UOS851994 UYI851994:UYO851994 VIE851994:VIK851994 VSA851994:VSG851994 WBW851994:WCC851994 WLS851994:WLY851994 WVO851994:WVU851994 G917530:M917530 JC917530:JI917530 SY917530:TE917530 ACU917530:ADA917530 AMQ917530:AMW917530 AWM917530:AWS917530 BGI917530:BGO917530 BQE917530:BQK917530 CAA917530:CAG917530 CJW917530:CKC917530 CTS917530:CTY917530 DDO917530:DDU917530 DNK917530:DNQ917530 DXG917530:DXM917530 EHC917530:EHI917530 EQY917530:ERE917530 FAU917530:FBA917530 FKQ917530:FKW917530 FUM917530:FUS917530 GEI917530:GEO917530 GOE917530:GOK917530 GYA917530:GYG917530 HHW917530:HIC917530 HRS917530:HRY917530 IBO917530:IBU917530 ILK917530:ILQ917530 IVG917530:IVM917530 JFC917530:JFI917530 JOY917530:JPE917530 JYU917530:JZA917530 KIQ917530:KIW917530 KSM917530:KSS917530 LCI917530:LCO917530 LME917530:LMK917530 LWA917530:LWG917530 MFW917530:MGC917530 MPS917530:MPY917530 MZO917530:MZU917530 NJK917530:NJQ917530 NTG917530:NTM917530 ODC917530:ODI917530 OMY917530:ONE917530 OWU917530:OXA917530 PGQ917530:PGW917530 PQM917530:PQS917530 QAI917530:QAO917530 QKE917530:QKK917530 QUA917530:QUG917530 RDW917530:REC917530 RNS917530:RNY917530 RXO917530:RXU917530 SHK917530:SHQ917530 SRG917530:SRM917530 TBC917530:TBI917530 TKY917530:TLE917530 TUU917530:TVA917530 UEQ917530:UEW917530 UOM917530:UOS917530 UYI917530:UYO917530 VIE917530:VIK917530 VSA917530:VSG917530 WBW917530:WCC917530 WLS917530:WLY917530 WVO917530:WVU917530" xr:uid="{7B362CA4-2E4D-4FBA-AE4F-78DB470B2CFF}">
      <formula1>"想定賃料(管理費含),確定賃料(管理費含)"</formula1>
    </dataValidation>
  </dataValidations>
  <printOptions horizontalCentered="1"/>
  <pageMargins left="0.70866141732283472" right="0.39370078740157483" top="0.39370078740157483" bottom="0.19685039370078741" header="0.31496062992125984" footer="0.31496062992125984"/>
  <pageSetup paperSize="9"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D3A925-00D6-4377-A3F1-C78282C668CA}">
  <dimension ref="A1:AH33"/>
  <sheetViews>
    <sheetView view="pageBreakPreview" zoomScale="115" zoomScaleNormal="100" zoomScaleSheetLayoutView="115" workbookViewId="0">
      <selection activeCell="AK11" sqref="AK11"/>
    </sheetView>
  </sheetViews>
  <sheetFormatPr defaultRowHeight="12.9" x14ac:dyDescent="0.3"/>
  <cols>
    <col min="1" max="70" width="2.62890625" style="3" customWidth="1"/>
    <col min="71" max="256" width="8.83984375" style="3"/>
    <col min="257" max="282" width="2.62890625" style="3" customWidth="1"/>
    <col min="283" max="283" width="1.89453125" style="3" customWidth="1"/>
    <col min="284" max="284" width="2.3671875" style="3" customWidth="1"/>
    <col min="285" max="285" width="2.734375" style="3" customWidth="1"/>
    <col min="286" max="286" width="2.1015625" style="3" customWidth="1"/>
    <col min="287" max="287" width="2.62890625" style="3" customWidth="1"/>
    <col min="288" max="288" width="1.734375" style="3" customWidth="1"/>
    <col min="289" max="326" width="2.62890625" style="3" customWidth="1"/>
    <col min="327" max="512" width="8.83984375" style="3"/>
    <col min="513" max="538" width="2.62890625" style="3" customWidth="1"/>
    <col min="539" max="539" width="1.89453125" style="3" customWidth="1"/>
    <col min="540" max="540" width="2.3671875" style="3" customWidth="1"/>
    <col min="541" max="541" width="2.734375" style="3" customWidth="1"/>
    <col min="542" max="542" width="2.1015625" style="3" customWidth="1"/>
    <col min="543" max="543" width="2.62890625" style="3" customWidth="1"/>
    <col min="544" max="544" width="1.734375" style="3" customWidth="1"/>
    <col min="545" max="582" width="2.62890625" style="3" customWidth="1"/>
    <col min="583" max="768" width="8.83984375" style="3"/>
    <col min="769" max="794" width="2.62890625" style="3" customWidth="1"/>
    <col min="795" max="795" width="1.89453125" style="3" customWidth="1"/>
    <col min="796" max="796" width="2.3671875" style="3" customWidth="1"/>
    <col min="797" max="797" width="2.734375" style="3" customWidth="1"/>
    <col min="798" max="798" width="2.1015625" style="3" customWidth="1"/>
    <col min="799" max="799" width="2.62890625" style="3" customWidth="1"/>
    <col min="800" max="800" width="1.734375" style="3" customWidth="1"/>
    <col min="801" max="838" width="2.62890625" style="3" customWidth="1"/>
    <col min="839" max="1024" width="8.83984375" style="3"/>
    <col min="1025" max="1050" width="2.62890625" style="3" customWidth="1"/>
    <col min="1051" max="1051" width="1.89453125" style="3" customWidth="1"/>
    <col min="1052" max="1052" width="2.3671875" style="3" customWidth="1"/>
    <col min="1053" max="1053" width="2.734375" style="3" customWidth="1"/>
    <col min="1054" max="1054" width="2.1015625" style="3" customWidth="1"/>
    <col min="1055" max="1055" width="2.62890625" style="3" customWidth="1"/>
    <col min="1056" max="1056" width="1.734375" style="3" customWidth="1"/>
    <col min="1057" max="1094" width="2.62890625" style="3" customWidth="1"/>
    <col min="1095" max="1280" width="8.83984375" style="3"/>
    <col min="1281" max="1306" width="2.62890625" style="3" customWidth="1"/>
    <col min="1307" max="1307" width="1.89453125" style="3" customWidth="1"/>
    <col min="1308" max="1308" width="2.3671875" style="3" customWidth="1"/>
    <col min="1309" max="1309" width="2.734375" style="3" customWidth="1"/>
    <col min="1310" max="1310" width="2.1015625" style="3" customWidth="1"/>
    <col min="1311" max="1311" width="2.62890625" style="3" customWidth="1"/>
    <col min="1312" max="1312" width="1.734375" style="3" customWidth="1"/>
    <col min="1313" max="1350" width="2.62890625" style="3" customWidth="1"/>
    <col min="1351" max="1536" width="8.83984375" style="3"/>
    <col min="1537" max="1562" width="2.62890625" style="3" customWidth="1"/>
    <col min="1563" max="1563" width="1.89453125" style="3" customWidth="1"/>
    <col min="1564" max="1564" width="2.3671875" style="3" customWidth="1"/>
    <col min="1565" max="1565" width="2.734375" style="3" customWidth="1"/>
    <col min="1566" max="1566" width="2.1015625" style="3" customWidth="1"/>
    <col min="1567" max="1567" width="2.62890625" style="3" customWidth="1"/>
    <col min="1568" max="1568" width="1.734375" style="3" customWidth="1"/>
    <col min="1569" max="1606" width="2.62890625" style="3" customWidth="1"/>
    <col min="1607" max="1792" width="8.83984375" style="3"/>
    <col min="1793" max="1818" width="2.62890625" style="3" customWidth="1"/>
    <col min="1819" max="1819" width="1.89453125" style="3" customWidth="1"/>
    <col min="1820" max="1820" width="2.3671875" style="3" customWidth="1"/>
    <col min="1821" max="1821" width="2.734375" style="3" customWidth="1"/>
    <col min="1822" max="1822" width="2.1015625" style="3" customWidth="1"/>
    <col min="1823" max="1823" width="2.62890625" style="3" customWidth="1"/>
    <col min="1824" max="1824" width="1.734375" style="3" customWidth="1"/>
    <col min="1825" max="1862" width="2.62890625" style="3" customWidth="1"/>
    <col min="1863" max="2048" width="8.83984375" style="3"/>
    <col min="2049" max="2074" width="2.62890625" style="3" customWidth="1"/>
    <col min="2075" max="2075" width="1.89453125" style="3" customWidth="1"/>
    <col min="2076" max="2076" width="2.3671875" style="3" customWidth="1"/>
    <col min="2077" max="2077" width="2.734375" style="3" customWidth="1"/>
    <col min="2078" max="2078" width="2.1015625" style="3" customWidth="1"/>
    <col min="2079" max="2079" width="2.62890625" style="3" customWidth="1"/>
    <col min="2080" max="2080" width="1.734375" style="3" customWidth="1"/>
    <col min="2081" max="2118" width="2.62890625" style="3" customWidth="1"/>
    <col min="2119" max="2304" width="8.83984375" style="3"/>
    <col min="2305" max="2330" width="2.62890625" style="3" customWidth="1"/>
    <col min="2331" max="2331" width="1.89453125" style="3" customWidth="1"/>
    <col min="2332" max="2332" width="2.3671875" style="3" customWidth="1"/>
    <col min="2333" max="2333" width="2.734375" style="3" customWidth="1"/>
    <col min="2334" max="2334" width="2.1015625" style="3" customWidth="1"/>
    <col min="2335" max="2335" width="2.62890625" style="3" customWidth="1"/>
    <col min="2336" max="2336" width="1.734375" style="3" customWidth="1"/>
    <col min="2337" max="2374" width="2.62890625" style="3" customWidth="1"/>
    <col min="2375" max="2560" width="8.83984375" style="3"/>
    <col min="2561" max="2586" width="2.62890625" style="3" customWidth="1"/>
    <col min="2587" max="2587" width="1.89453125" style="3" customWidth="1"/>
    <col min="2588" max="2588" width="2.3671875" style="3" customWidth="1"/>
    <col min="2589" max="2589" width="2.734375" style="3" customWidth="1"/>
    <col min="2590" max="2590" width="2.1015625" style="3" customWidth="1"/>
    <col min="2591" max="2591" width="2.62890625" style="3" customWidth="1"/>
    <col min="2592" max="2592" width="1.734375" style="3" customWidth="1"/>
    <col min="2593" max="2630" width="2.62890625" style="3" customWidth="1"/>
    <col min="2631" max="2816" width="8.83984375" style="3"/>
    <col min="2817" max="2842" width="2.62890625" style="3" customWidth="1"/>
    <col min="2843" max="2843" width="1.89453125" style="3" customWidth="1"/>
    <col min="2844" max="2844" width="2.3671875" style="3" customWidth="1"/>
    <col min="2845" max="2845" width="2.734375" style="3" customWidth="1"/>
    <col min="2846" max="2846" width="2.1015625" style="3" customWidth="1"/>
    <col min="2847" max="2847" width="2.62890625" style="3" customWidth="1"/>
    <col min="2848" max="2848" width="1.734375" style="3" customWidth="1"/>
    <col min="2849" max="2886" width="2.62890625" style="3" customWidth="1"/>
    <col min="2887" max="3072" width="8.83984375" style="3"/>
    <col min="3073" max="3098" width="2.62890625" style="3" customWidth="1"/>
    <col min="3099" max="3099" width="1.89453125" style="3" customWidth="1"/>
    <col min="3100" max="3100" width="2.3671875" style="3" customWidth="1"/>
    <col min="3101" max="3101" width="2.734375" style="3" customWidth="1"/>
    <col min="3102" max="3102" width="2.1015625" style="3" customWidth="1"/>
    <col min="3103" max="3103" width="2.62890625" style="3" customWidth="1"/>
    <col min="3104" max="3104" width="1.734375" style="3" customWidth="1"/>
    <col min="3105" max="3142" width="2.62890625" style="3" customWidth="1"/>
    <col min="3143" max="3328" width="8.83984375" style="3"/>
    <col min="3329" max="3354" width="2.62890625" style="3" customWidth="1"/>
    <col min="3355" max="3355" width="1.89453125" style="3" customWidth="1"/>
    <col min="3356" max="3356" width="2.3671875" style="3" customWidth="1"/>
    <col min="3357" max="3357" width="2.734375" style="3" customWidth="1"/>
    <col min="3358" max="3358" width="2.1015625" style="3" customWidth="1"/>
    <col min="3359" max="3359" width="2.62890625" style="3" customWidth="1"/>
    <col min="3360" max="3360" width="1.734375" style="3" customWidth="1"/>
    <col min="3361" max="3398" width="2.62890625" style="3" customWidth="1"/>
    <col min="3399" max="3584" width="8.83984375" style="3"/>
    <col min="3585" max="3610" width="2.62890625" style="3" customWidth="1"/>
    <col min="3611" max="3611" width="1.89453125" style="3" customWidth="1"/>
    <col min="3612" max="3612" width="2.3671875" style="3" customWidth="1"/>
    <col min="3613" max="3613" width="2.734375" style="3" customWidth="1"/>
    <col min="3614" max="3614" width="2.1015625" style="3" customWidth="1"/>
    <col min="3615" max="3615" width="2.62890625" style="3" customWidth="1"/>
    <col min="3616" max="3616" width="1.734375" style="3" customWidth="1"/>
    <col min="3617" max="3654" width="2.62890625" style="3" customWidth="1"/>
    <col min="3655" max="3840" width="8.83984375" style="3"/>
    <col min="3841" max="3866" width="2.62890625" style="3" customWidth="1"/>
    <col min="3867" max="3867" width="1.89453125" style="3" customWidth="1"/>
    <col min="3868" max="3868" width="2.3671875" style="3" customWidth="1"/>
    <col min="3869" max="3869" width="2.734375" style="3" customWidth="1"/>
    <col min="3870" max="3870" width="2.1015625" style="3" customWidth="1"/>
    <col min="3871" max="3871" width="2.62890625" style="3" customWidth="1"/>
    <col min="3872" max="3872" width="1.734375" style="3" customWidth="1"/>
    <col min="3873" max="3910" width="2.62890625" style="3" customWidth="1"/>
    <col min="3911" max="4096" width="8.83984375" style="3"/>
    <col min="4097" max="4122" width="2.62890625" style="3" customWidth="1"/>
    <col min="4123" max="4123" width="1.89453125" style="3" customWidth="1"/>
    <col min="4124" max="4124" width="2.3671875" style="3" customWidth="1"/>
    <col min="4125" max="4125" width="2.734375" style="3" customWidth="1"/>
    <col min="4126" max="4126" width="2.1015625" style="3" customWidth="1"/>
    <col min="4127" max="4127" width="2.62890625" style="3" customWidth="1"/>
    <col min="4128" max="4128" width="1.734375" style="3" customWidth="1"/>
    <col min="4129" max="4166" width="2.62890625" style="3" customWidth="1"/>
    <col min="4167" max="4352" width="8.83984375" style="3"/>
    <col min="4353" max="4378" width="2.62890625" style="3" customWidth="1"/>
    <col min="4379" max="4379" width="1.89453125" style="3" customWidth="1"/>
    <col min="4380" max="4380" width="2.3671875" style="3" customWidth="1"/>
    <col min="4381" max="4381" width="2.734375" style="3" customWidth="1"/>
    <col min="4382" max="4382" width="2.1015625" style="3" customWidth="1"/>
    <col min="4383" max="4383" width="2.62890625" style="3" customWidth="1"/>
    <col min="4384" max="4384" width="1.734375" style="3" customWidth="1"/>
    <col min="4385" max="4422" width="2.62890625" style="3" customWidth="1"/>
    <col min="4423" max="4608" width="8.83984375" style="3"/>
    <col min="4609" max="4634" width="2.62890625" style="3" customWidth="1"/>
    <col min="4635" max="4635" width="1.89453125" style="3" customWidth="1"/>
    <col min="4636" max="4636" width="2.3671875" style="3" customWidth="1"/>
    <col min="4637" max="4637" width="2.734375" style="3" customWidth="1"/>
    <col min="4638" max="4638" width="2.1015625" style="3" customWidth="1"/>
    <col min="4639" max="4639" width="2.62890625" style="3" customWidth="1"/>
    <col min="4640" max="4640" width="1.734375" style="3" customWidth="1"/>
    <col min="4641" max="4678" width="2.62890625" style="3" customWidth="1"/>
    <col min="4679" max="4864" width="8.83984375" style="3"/>
    <col min="4865" max="4890" width="2.62890625" style="3" customWidth="1"/>
    <col min="4891" max="4891" width="1.89453125" style="3" customWidth="1"/>
    <col min="4892" max="4892" width="2.3671875" style="3" customWidth="1"/>
    <col min="4893" max="4893" width="2.734375" style="3" customWidth="1"/>
    <col min="4894" max="4894" width="2.1015625" style="3" customWidth="1"/>
    <col min="4895" max="4895" width="2.62890625" style="3" customWidth="1"/>
    <col min="4896" max="4896" width="1.734375" style="3" customWidth="1"/>
    <col min="4897" max="4934" width="2.62890625" style="3" customWidth="1"/>
    <col min="4935" max="5120" width="8.83984375" style="3"/>
    <col min="5121" max="5146" width="2.62890625" style="3" customWidth="1"/>
    <col min="5147" max="5147" width="1.89453125" style="3" customWidth="1"/>
    <col min="5148" max="5148" width="2.3671875" style="3" customWidth="1"/>
    <col min="5149" max="5149" width="2.734375" style="3" customWidth="1"/>
    <col min="5150" max="5150" width="2.1015625" style="3" customWidth="1"/>
    <col min="5151" max="5151" width="2.62890625" style="3" customWidth="1"/>
    <col min="5152" max="5152" width="1.734375" style="3" customWidth="1"/>
    <col min="5153" max="5190" width="2.62890625" style="3" customWidth="1"/>
    <col min="5191" max="5376" width="8.83984375" style="3"/>
    <col min="5377" max="5402" width="2.62890625" style="3" customWidth="1"/>
    <col min="5403" max="5403" width="1.89453125" style="3" customWidth="1"/>
    <col min="5404" max="5404" width="2.3671875" style="3" customWidth="1"/>
    <col min="5405" max="5405" width="2.734375" style="3" customWidth="1"/>
    <col min="5406" max="5406" width="2.1015625" style="3" customWidth="1"/>
    <col min="5407" max="5407" width="2.62890625" style="3" customWidth="1"/>
    <col min="5408" max="5408" width="1.734375" style="3" customWidth="1"/>
    <col min="5409" max="5446" width="2.62890625" style="3" customWidth="1"/>
    <col min="5447" max="5632" width="8.83984375" style="3"/>
    <col min="5633" max="5658" width="2.62890625" style="3" customWidth="1"/>
    <col min="5659" max="5659" width="1.89453125" style="3" customWidth="1"/>
    <col min="5660" max="5660" width="2.3671875" style="3" customWidth="1"/>
    <col min="5661" max="5661" width="2.734375" style="3" customWidth="1"/>
    <col min="5662" max="5662" width="2.1015625" style="3" customWidth="1"/>
    <col min="5663" max="5663" width="2.62890625" style="3" customWidth="1"/>
    <col min="5664" max="5664" width="1.734375" style="3" customWidth="1"/>
    <col min="5665" max="5702" width="2.62890625" style="3" customWidth="1"/>
    <col min="5703" max="5888" width="8.83984375" style="3"/>
    <col min="5889" max="5914" width="2.62890625" style="3" customWidth="1"/>
    <col min="5915" max="5915" width="1.89453125" style="3" customWidth="1"/>
    <col min="5916" max="5916" width="2.3671875" style="3" customWidth="1"/>
    <col min="5917" max="5917" width="2.734375" style="3" customWidth="1"/>
    <col min="5918" max="5918" width="2.1015625" style="3" customWidth="1"/>
    <col min="5919" max="5919" width="2.62890625" style="3" customWidth="1"/>
    <col min="5920" max="5920" width="1.734375" style="3" customWidth="1"/>
    <col min="5921" max="5958" width="2.62890625" style="3" customWidth="1"/>
    <col min="5959" max="6144" width="8.83984375" style="3"/>
    <col min="6145" max="6170" width="2.62890625" style="3" customWidth="1"/>
    <col min="6171" max="6171" width="1.89453125" style="3" customWidth="1"/>
    <col min="6172" max="6172" width="2.3671875" style="3" customWidth="1"/>
    <col min="6173" max="6173" width="2.734375" style="3" customWidth="1"/>
    <col min="6174" max="6174" width="2.1015625" style="3" customWidth="1"/>
    <col min="6175" max="6175" width="2.62890625" style="3" customWidth="1"/>
    <col min="6176" max="6176" width="1.734375" style="3" customWidth="1"/>
    <col min="6177" max="6214" width="2.62890625" style="3" customWidth="1"/>
    <col min="6215" max="6400" width="8.83984375" style="3"/>
    <col min="6401" max="6426" width="2.62890625" style="3" customWidth="1"/>
    <col min="6427" max="6427" width="1.89453125" style="3" customWidth="1"/>
    <col min="6428" max="6428" width="2.3671875" style="3" customWidth="1"/>
    <col min="6429" max="6429" width="2.734375" style="3" customWidth="1"/>
    <col min="6430" max="6430" width="2.1015625" style="3" customWidth="1"/>
    <col min="6431" max="6431" width="2.62890625" style="3" customWidth="1"/>
    <col min="6432" max="6432" width="1.734375" style="3" customWidth="1"/>
    <col min="6433" max="6470" width="2.62890625" style="3" customWidth="1"/>
    <col min="6471" max="6656" width="8.83984375" style="3"/>
    <col min="6657" max="6682" width="2.62890625" style="3" customWidth="1"/>
    <col min="6683" max="6683" width="1.89453125" style="3" customWidth="1"/>
    <col min="6684" max="6684" width="2.3671875" style="3" customWidth="1"/>
    <col min="6685" max="6685" width="2.734375" style="3" customWidth="1"/>
    <col min="6686" max="6686" width="2.1015625" style="3" customWidth="1"/>
    <col min="6687" max="6687" width="2.62890625" style="3" customWidth="1"/>
    <col min="6688" max="6688" width="1.734375" style="3" customWidth="1"/>
    <col min="6689" max="6726" width="2.62890625" style="3" customWidth="1"/>
    <col min="6727" max="6912" width="8.83984375" style="3"/>
    <col min="6913" max="6938" width="2.62890625" style="3" customWidth="1"/>
    <col min="6939" max="6939" width="1.89453125" style="3" customWidth="1"/>
    <col min="6940" max="6940" width="2.3671875" style="3" customWidth="1"/>
    <col min="6941" max="6941" width="2.734375" style="3" customWidth="1"/>
    <col min="6942" max="6942" width="2.1015625" style="3" customWidth="1"/>
    <col min="6943" max="6943" width="2.62890625" style="3" customWidth="1"/>
    <col min="6944" max="6944" width="1.734375" style="3" customWidth="1"/>
    <col min="6945" max="6982" width="2.62890625" style="3" customWidth="1"/>
    <col min="6983" max="7168" width="8.83984375" style="3"/>
    <col min="7169" max="7194" width="2.62890625" style="3" customWidth="1"/>
    <col min="7195" max="7195" width="1.89453125" style="3" customWidth="1"/>
    <col min="7196" max="7196" width="2.3671875" style="3" customWidth="1"/>
    <col min="7197" max="7197" width="2.734375" style="3" customWidth="1"/>
    <col min="7198" max="7198" width="2.1015625" style="3" customWidth="1"/>
    <col min="7199" max="7199" width="2.62890625" style="3" customWidth="1"/>
    <col min="7200" max="7200" width="1.734375" style="3" customWidth="1"/>
    <col min="7201" max="7238" width="2.62890625" style="3" customWidth="1"/>
    <col min="7239" max="7424" width="8.83984375" style="3"/>
    <col min="7425" max="7450" width="2.62890625" style="3" customWidth="1"/>
    <col min="7451" max="7451" width="1.89453125" style="3" customWidth="1"/>
    <col min="7452" max="7452" width="2.3671875" style="3" customWidth="1"/>
    <col min="7453" max="7453" width="2.734375" style="3" customWidth="1"/>
    <col min="7454" max="7454" width="2.1015625" style="3" customWidth="1"/>
    <col min="7455" max="7455" width="2.62890625" style="3" customWidth="1"/>
    <col min="7456" max="7456" width="1.734375" style="3" customWidth="1"/>
    <col min="7457" max="7494" width="2.62890625" style="3" customWidth="1"/>
    <col min="7495" max="7680" width="8.83984375" style="3"/>
    <col min="7681" max="7706" width="2.62890625" style="3" customWidth="1"/>
    <col min="7707" max="7707" width="1.89453125" style="3" customWidth="1"/>
    <col min="7708" max="7708" width="2.3671875" style="3" customWidth="1"/>
    <col min="7709" max="7709" width="2.734375" style="3" customWidth="1"/>
    <col min="7710" max="7710" width="2.1015625" style="3" customWidth="1"/>
    <col min="7711" max="7711" width="2.62890625" style="3" customWidth="1"/>
    <col min="7712" max="7712" width="1.734375" style="3" customWidth="1"/>
    <col min="7713" max="7750" width="2.62890625" style="3" customWidth="1"/>
    <col min="7751" max="7936" width="8.83984375" style="3"/>
    <col min="7937" max="7962" width="2.62890625" style="3" customWidth="1"/>
    <col min="7963" max="7963" width="1.89453125" style="3" customWidth="1"/>
    <col min="7964" max="7964" width="2.3671875" style="3" customWidth="1"/>
    <col min="7965" max="7965" width="2.734375" style="3" customWidth="1"/>
    <col min="7966" max="7966" width="2.1015625" style="3" customWidth="1"/>
    <col min="7967" max="7967" width="2.62890625" style="3" customWidth="1"/>
    <col min="7968" max="7968" width="1.734375" style="3" customWidth="1"/>
    <col min="7969" max="8006" width="2.62890625" style="3" customWidth="1"/>
    <col min="8007" max="8192" width="8.83984375" style="3"/>
    <col min="8193" max="8218" width="2.62890625" style="3" customWidth="1"/>
    <col min="8219" max="8219" width="1.89453125" style="3" customWidth="1"/>
    <col min="8220" max="8220" width="2.3671875" style="3" customWidth="1"/>
    <col min="8221" max="8221" width="2.734375" style="3" customWidth="1"/>
    <col min="8222" max="8222" width="2.1015625" style="3" customWidth="1"/>
    <col min="8223" max="8223" width="2.62890625" style="3" customWidth="1"/>
    <col min="8224" max="8224" width="1.734375" style="3" customWidth="1"/>
    <col min="8225" max="8262" width="2.62890625" style="3" customWidth="1"/>
    <col min="8263" max="8448" width="8.83984375" style="3"/>
    <col min="8449" max="8474" width="2.62890625" style="3" customWidth="1"/>
    <col min="8475" max="8475" width="1.89453125" style="3" customWidth="1"/>
    <col min="8476" max="8476" width="2.3671875" style="3" customWidth="1"/>
    <col min="8477" max="8477" width="2.734375" style="3" customWidth="1"/>
    <col min="8478" max="8478" width="2.1015625" style="3" customWidth="1"/>
    <col min="8479" max="8479" width="2.62890625" style="3" customWidth="1"/>
    <col min="8480" max="8480" width="1.734375" style="3" customWidth="1"/>
    <col min="8481" max="8518" width="2.62890625" style="3" customWidth="1"/>
    <col min="8519" max="8704" width="8.83984375" style="3"/>
    <col min="8705" max="8730" width="2.62890625" style="3" customWidth="1"/>
    <col min="8731" max="8731" width="1.89453125" style="3" customWidth="1"/>
    <col min="8732" max="8732" width="2.3671875" style="3" customWidth="1"/>
    <col min="8733" max="8733" width="2.734375" style="3" customWidth="1"/>
    <col min="8734" max="8734" width="2.1015625" style="3" customWidth="1"/>
    <col min="8735" max="8735" width="2.62890625" style="3" customWidth="1"/>
    <col min="8736" max="8736" width="1.734375" style="3" customWidth="1"/>
    <col min="8737" max="8774" width="2.62890625" style="3" customWidth="1"/>
    <col min="8775" max="8960" width="8.83984375" style="3"/>
    <col min="8961" max="8986" width="2.62890625" style="3" customWidth="1"/>
    <col min="8987" max="8987" width="1.89453125" style="3" customWidth="1"/>
    <col min="8988" max="8988" width="2.3671875" style="3" customWidth="1"/>
    <col min="8989" max="8989" width="2.734375" style="3" customWidth="1"/>
    <col min="8990" max="8990" width="2.1015625" style="3" customWidth="1"/>
    <col min="8991" max="8991" width="2.62890625" style="3" customWidth="1"/>
    <col min="8992" max="8992" width="1.734375" style="3" customWidth="1"/>
    <col min="8993" max="9030" width="2.62890625" style="3" customWidth="1"/>
    <col min="9031" max="9216" width="8.83984375" style="3"/>
    <col min="9217" max="9242" width="2.62890625" style="3" customWidth="1"/>
    <col min="9243" max="9243" width="1.89453125" style="3" customWidth="1"/>
    <col min="9244" max="9244" width="2.3671875" style="3" customWidth="1"/>
    <col min="9245" max="9245" width="2.734375" style="3" customWidth="1"/>
    <col min="9246" max="9246" width="2.1015625" style="3" customWidth="1"/>
    <col min="9247" max="9247" width="2.62890625" style="3" customWidth="1"/>
    <col min="9248" max="9248" width="1.734375" style="3" customWidth="1"/>
    <col min="9249" max="9286" width="2.62890625" style="3" customWidth="1"/>
    <col min="9287" max="9472" width="8.83984375" style="3"/>
    <col min="9473" max="9498" width="2.62890625" style="3" customWidth="1"/>
    <col min="9499" max="9499" width="1.89453125" style="3" customWidth="1"/>
    <col min="9500" max="9500" width="2.3671875" style="3" customWidth="1"/>
    <col min="9501" max="9501" width="2.734375" style="3" customWidth="1"/>
    <col min="9502" max="9502" width="2.1015625" style="3" customWidth="1"/>
    <col min="9503" max="9503" width="2.62890625" style="3" customWidth="1"/>
    <col min="9504" max="9504" width="1.734375" style="3" customWidth="1"/>
    <col min="9505" max="9542" width="2.62890625" style="3" customWidth="1"/>
    <col min="9543" max="9728" width="8.83984375" style="3"/>
    <col min="9729" max="9754" width="2.62890625" style="3" customWidth="1"/>
    <col min="9755" max="9755" width="1.89453125" style="3" customWidth="1"/>
    <col min="9756" max="9756" width="2.3671875" style="3" customWidth="1"/>
    <col min="9757" max="9757" width="2.734375" style="3" customWidth="1"/>
    <col min="9758" max="9758" width="2.1015625" style="3" customWidth="1"/>
    <col min="9759" max="9759" width="2.62890625" style="3" customWidth="1"/>
    <col min="9760" max="9760" width="1.734375" style="3" customWidth="1"/>
    <col min="9761" max="9798" width="2.62890625" style="3" customWidth="1"/>
    <col min="9799" max="9984" width="8.83984375" style="3"/>
    <col min="9985" max="10010" width="2.62890625" style="3" customWidth="1"/>
    <col min="10011" max="10011" width="1.89453125" style="3" customWidth="1"/>
    <col min="10012" max="10012" width="2.3671875" style="3" customWidth="1"/>
    <col min="10013" max="10013" width="2.734375" style="3" customWidth="1"/>
    <col min="10014" max="10014" width="2.1015625" style="3" customWidth="1"/>
    <col min="10015" max="10015" width="2.62890625" style="3" customWidth="1"/>
    <col min="10016" max="10016" width="1.734375" style="3" customWidth="1"/>
    <col min="10017" max="10054" width="2.62890625" style="3" customWidth="1"/>
    <col min="10055" max="10240" width="8.83984375" style="3"/>
    <col min="10241" max="10266" width="2.62890625" style="3" customWidth="1"/>
    <col min="10267" max="10267" width="1.89453125" style="3" customWidth="1"/>
    <col min="10268" max="10268" width="2.3671875" style="3" customWidth="1"/>
    <col min="10269" max="10269" width="2.734375" style="3" customWidth="1"/>
    <col min="10270" max="10270" width="2.1015625" style="3" customWidth="1"/>
    <col min="10271" max="10271" width="2.62890625" style="3" customWidth="1"/>
    <col min="10272" max="10272" width="1.734375" style="3" customWidth="1"/>
    <col min="10273" max="10310" width="2.62890625" style="3" customWidth="1"/>
    <col min="10311" max="10496" width="8.83984375" style="3"/>
    <col min="10497" max="10522" width="2.62890625" style="3" customWidth="1"/>
    <col min="10523" max="10523" width="1.89453125" style="3" customWidth="1"/>
    <col min="10524" max="10524" width="2.3671875" style="3" customWidth="1"/>
    <col min="10525" max="10525" width="2.734375" style="3" customWidth="1"/>
    <col min="10526" max="10526" width="2.1015625" style="3" customWidth="1"/>
    <col min="10527" max="10527" width="2.62890625" style="3" customWidth="1"/>
    <col min="10528" max="10528" width="1.734375" style="3" customWidth="1"/>
    <col min="10529" max="10566" width="2.62890625" style="3" customWidth="1"/>
    <col min="10567" max="10752" width="8.83984375" style="3"/>
    <col min="10753" max="10778" width="2.62890625" style="3" customWidth="1"/>
    <col min="10779" max="10779" width="1.89453125" style="3" customWidth="1"/>
    <col min="10780" max="10780" width="2.3671875" style="3" customWidth="1"/>
    <col min="10781" max="10781" width="2.734375" style="3" customWidth="1"/>
    <col min="10782" max="10782" width="2.1015625" style="3" customWidth="1"/>
    <col min="10783" max="10783" width="2.62890625" style="3" customWidth="1"/>
    <col min="10784" max="10784" width="1.734375" style="3" customWidth="1"/>
    <col min="10785" max="10822" width="2.62890625" style="3" customWidth="1"/>
    <col min="10823" max="11008" width="8.83984375" style="3"/>
    <col min="11009" max="11034" width="2.62890625" style="3" customWidth="1"/>
    <col min="11035" max="11035" width="1.89453125" style="3" customWidth="1"/>
    <col min="11036" max="11036" width="2.3671875" style="3" customWidth="1"/>
    <col min="11037" max="11037" width="2.734375" style="3" customWidth="1"/>
    <col min="11038" max="11038" width="2.1015625" style="3" customWidth="1"/>
    <col min="11039" max="11039" width="2.62890625" style="3" customWidth="1"/>
    <col min="11040" max="11040" width="1.734375" style="3" customWidth="1"/>
    <col min="11041" max="11078" width="2.62890625" style="3" customWidth="1"/>
    <col min="11079" max="11264" width="8.83984375" style="3"/>
    <col min="11265" max="11290" width="2.62890625" style="3" customWidth="1"/>
    <col min="11291" max="11291" width="1.89453125" style="3" customWidth="1"/>
    <col min="11292" max="11292" width="2.3671875" style="3" customWidth="1"/>
    <col min="11293" max="11293" width="2.734375" style="3" customWidth="1"/>
    <col min="11294" max="11294" width="2.1015625" style="3" customWidth="1"/>
    <col min="11295" max="11295" width="2.62890625" style="3" customWidth="1"/>
    <col min="11296" max="11296" width="1.734375" style="3" customWidth="1"/>
    <col min="11297" max="11334" width="2.62890625" style="3" customWidth="1"/>
    <col min="11335" max="11520" width="8.83984375" style="3"/>
    <col min="11521" max="11546" width="2.62890625" style="3" customWidth="1"/>
    <col min="11547" max="11547" width="1.89453125" style="3" customWidth="1"/>
    <col min="11548" max="11548" width="2.3671875" style="3" customWidth="1"/>
    <col min="11549" max="11549" width="2.734375" style="3" customWidth="1"/>
    <col min="11550" max="11550" width="2.1015625" style="3" customWidth="1"/>
    <col min="11551" max="11551" width="2.62890625" style="3" customWidth="1"/>
    <col min="11552" max="11552" width="1.734375" style="3" customWidth="1"/>
    <col min="11553" max="11590" width="2.62890625" style="3" customWidth="1"/>
    <col min="11591" max="11776" width="8.83984375" style="3"/>
    <col min="11777" max="11802" width="2.62890625" style="3" customWidth="1"/>
    <col min="11803" max="11803" width="1.89453125" style="3" customWidth="1"/>
    <col min="11804" max="11804" width="2.3671875" style="3" customWidth="1"/>
    <col min="11805" max="11805" width="2.734375" style="3" customWidth="1"/>
    <col min="11806" max="11806" width="2.1015625" style="3" customWidth="1"/>
    <col min="11807" max="11807" width="2.62890625" style="3" customWidth="1"/>
    <col min="11808" max="11808" width="1.734375" style="3" customWidth="1"/>
    <col min="11809" max="11846" width="2.62890625" style="3" customWidth="1"/>
    <col min="11847" max="12032" width="8.83984375" style="3"/>
    <col min="12033" max="12058" width="2.62890625" style="3" customWidth="1"/>
    <col min="12059" max="12059" width="1.89453125" style="3" customWidth="1"/>
    <col min="12060" max="12060" width="2.3671875" style="3" customWidth="1"/>
    <col min="12061" max="12061" width="2.734375" style="3" customWidth="1"/>
    <col min="12062" max="12062" width="2.1015625" style="3" customWidth="1"/>
    <col min="12063" max="12063" width="2.62890625" style="3" customWidth="1"/>
    <col min="12064" max="12064" width="1.734375" style="3" customWidth="1"/>
    <col min="12065" max="12102" width="2.62890625" style="3" customWidth="1"/>
    <col min="12103" max="12288" width="8.83984375" style="3"/>
    <col min="12289" max="12314" width="2.62890625" style="3" customWidth="1"/>
    <col min="12315" max="12315" width="1.89453125" style="3" customWidth="1"/>
    <col min="12316" max="12316" width="2.3671875" style="3" customWidth="1"/>
    <col min="12317" max="12317" width="2.734375" style="3" customWidth="1"/>
    <col min="12318" max="12318" width="2.1015625" style="3" customWidth="1"/>
    <col min="12319" max="12319" width="2.62890625" style="3" customWidth="1"/>
    <col min="12320" max="12320" width="1.734375" style="3" customWidth="1"/>
    <col min="12321" max="12358" width="2.62890625" style="3" customWidth="1"/>
    <col min="12359" max="12544" width="8.83984375" style="3"/>
    <col min="12545" max="12570" width="2.62890625" style="3" customWidth="1"/>
    <col min="12571" max="12571" width="1.89453125" style="3" customWidth="1"/>
    <col min="12572" max="12572" width="2.3671875" style="3" customWidth="1"/>
    <col min="12573" max="12573" width="2.734375" style="3" customWidth="1"/>
    <col min="12574" max="12574" width="2.1015625" style="3" customWidth="1"/>
    <col min="12575" max="12575" width="2.62890625" style="3" customWidth="1"/>
    <col min="12576" max="12576" width="1.734375" style="3" customWidth="1"/>
    <col min="12577" max="12614" width="2.62890625" style="3" customWidth="1"/>
    <col min="12615" max="12800" width="8.83984375" style="3"/>
    <col min="12801" max="12826" width="2.62890625" style="3" customWidth="1"/>
    <col min="12827" max="12827" width="1.89453125" style="3" customWidth="1"/>
    <col min="12828" max="12828" width="2.3671875" style="3" customWidth="1"/>
    <col min="12829" max="12829" width="2.734375" style="3" customWidth="1"/>
    <col min="12830" max="12830" width="2.1015625" style="3" customWidth="1"/>
    <col min="12831" max="12831" width="2.62890625" style="3" customWidth="1"/>
    <col min="12832" max="12832" width="1.734375" style="3" customWidth="1"/>
    <col min="12833" max="12870" width="2.62890625" style="3" customWidth="1"/>
    <col min="12871" max="13056" width="8.83984375" style="3"/>
    <col min="13057" max="13082" width="2.62890625" style="3" customWidth="1"/>
    <col min="13083" max="13083" width="1.89453125" style="3" customWidth="1"/>
    <col min="13084" max="13084" width="2.3671875" style="3" customWidth="1"/>
    <col min="13085" max="13085" width="2.734375" style="3" customWidth="1"/>
    <col min="13086" max="13086" width="2.1015625" style="3" customWidth="1"/>
    <col min="13087" max="13087" width="2.62890625" style="3" customWidth="1"/>
    <col min="13088" max="13088" width="1.734375" style="3" customWidth="1"/>
    <col min="13089" max="13126" width="2.62890625" style="3" customWidth="1"/>
    <col min="13127" max="13312" width="8.83984375" style="3"/>
    <col min="13313" max="13338" width="2.62890625" style="3" customWidth="1"/>
    <col min="13339" max="13339" width="1.89453125" style="3" customWidth="1"/>
    <col min="13340" max="13340" width="2.3671875" style="3" customWidth="1"/>
    <col min="13341" max="13341" width="2.734375" style="3" customWidth="1"/>
    <col min="13342" max="13342" width="2.1015625" style="3" customWidth="1"/>
    <col min="13343" max="13343" width="2.62890625" style="3" customWidth="1"/>
    <col min="13344" max="13344" width="1.734375" style="3" customWidth="1"/>
    <col min="13345" max="13382" width="2.62890625" style="3" customWidth="1"/>
    <col min="13383" max="13568" width="8.83984375" style="3"/>
    <col min="13569" max="13594" width="2.62890625" style="3" customWidth="1"/>
    <col min="13595" max="13595" width="1.89453125" style="3" customWidth="1"/>
    <col min="13596" max="13596" width="2.3671875" style="3" customWidth="1"/>
    <col min="13597" max="13597" width="2.734375" style="3" customWidth="1"/>
    <col min="13598" max="13598" width="2.1015625" style="3" customWidth="1"/>
    <col min="13599" max="13599" width="2.62890625" style="3" customWidth="1"/>
    <col min="13600" max="13600" width="1.734375" style="3" customWidth="1"/>
    <col min="13601" max="13638" width="2.62890625" style="3" customWidth="1"/>
    <col min="13639" max="13824" width="8.83984375" style="3"/>
    <col min="13825" max="13850" width="2.62890625" style="3" customWidth="1"/>
    <col min="13851" max="13851" width="1.89453125" style="3" customWidth="1"/>
    <col min="13852" max="13852" width="2.3671875" style="3" customWidth="1"/>
    <col min="13853" max="13853" width="2.734375" style="3" customWidth="1"/>
    <col min="13854" max="13854" width="2.1015625" style="3" customWidth="1"/>
    <col min="13855" max="13855" width="2.62890625" style="3" customWidth="1"/>
    <col min="13856" max="13856" width="1.734375" style="3" customWidth="1"/>
    <col min="13857" max="13894" width="2.62890625" style="3" customWidth="1"/>
    <col min="13895" max="14080" width="8.83984375" style="3"/>
    <col min="14081" max="14106" width="2.62890625" style="3" customWidth="1"/>
    <col min="14107" max="14107" width="1.89453125" style="3" customWidth="1"/>
    <col min="14108" max="14108" width="2.3671875" style="3" customWidth="1"/>
    <col min="14109" max="14109" width="2.734375" style="3" customWidth="1"/>
    <col min="14110" max="14110" width="2.1015625" style="3" customWidth="1"/>
    <col min="14111" max="14111" width="2.62890625" style="3" customWidth="1"/>
    <col min="14112" max="14112" width="1.734375" style="3" customWidth="1"/>
    <col min="14113" max="14150" width="2.62890625" style="3" customWidth="1"/>
    <col min="14151" max="14336" width="8.83984375" style="3"/>
    <col min="14337" max="14362" width="2.62890625" style="3" customWidth="1"/>
    <col min="14363" max="14363" width="1.89453125" style="3" customWidth="1"/>
    <col min="14364" max="14364" width="2.3671875" style="3" customWidth="1"/>
    <col min="14365" max="14365" width="2.734375" style="3" customWidth="1"/>
    <col min="14366" max="14366" width="2.1015625" style="3" customWidth="1"/>
    <col min="14367" max="14367" width="2.62890625" style="3" customWidth="1"/>
    <col min="14368" max="14368" width="1.734375" style="3" customWidth="1"/>
    <col min="14369" max="14406" width="2.62890625" style="3" customWidth="1"/>
    <col min="14407" max="14592" width="8.83984375" style="3"/>
    <col min="14593" max="14618" width="2.62890625" style="3" customWidth="1"/>
    <col min="14619" max="14619" width="1.89453125" style="3" customWidth="1"/>
    <col min="14620" max="14620" width="2.3671875" style="3" customWidth="1"/>
    <col min="14621" max="14621" width="2.734375" style="3" customWidth="1"/>
    <col min="14622" max="14622" width="2.1015625" style="3" customWidth="1"/>
    <col min="14623" max="14623" width="2.62890625" style="3" customWidth="1"/>
    <col min="14624" max="14624" width="1.734375" style="3" customWidth="1"/>
    <col min="14625" max="14662" width="2.62890625" style="3" customWidth="1"/>
    <col min="14663" max="14848" width="8.83984375" style="3"/>
    <col min="14849" max="14874" width="2.62890625" style="3" customWidth="1"/>
    <col min="14875" max="14875" width="1.89453125" style="3" customWidth="1"/>
    <col min="14876" max="14876" width="2.3671875" style="3" customWidth="1"/>
    <col min="14877" max="14877" width="2.734375" style="3" customWidth="1"/>
    <col min="14878" max="14878" width="2.1015625" style="3" customWidth="1"/>
    <col min="14879" max="14879" width="2.62890625" style="3" customWidth="1"/>
    <col min="14880" max="14880" width="1.734375" style="3" customWidth="1"/>
    <col min="14881" max="14918" width="2.62890625" style="3" customWidth="1"/>
    <col min="14919" max="15104" width="8.83984375" style="3"/>
    <col min="15105" max="15130" width="2.62890625" style="3" customWidth="1"/>
    <col min="15131" max="15131" width="1.89453125" style="3" customWidth="1"/>
    <col min="15132" max="15132" width="2.3671875" style="3" customWidth="1"/>
    <col min="15133" max="15133" width="2.734375" style="3" customWidth="1"/>
    <col min="15134" max="15134" width="2.1015625" style="3" customWidth="1"/>
    <col min="15135" max="15135" width="2.62890625" style="3" customWidth="1"/>
    <col min="15136" max="15136" width="1.734375" style="3" customWidth="1"/>
    <col min="15137" max="15174" width="2.62890625" style="3" customWidth="1"/>
    <col min="15175" max="15360" width="8.83984375" style="3"/>
    <col min="15361" max="15386" width="2.62890625" style="3" customWidth="1"/>
    <col min="15387" max="15387" width="1.89453125" style="3" customWidth="1"/>
    <col min="15388" max="15388" width="2.3671875" style="3" customWidth="1"/>
    <col min="15389" max="15389" width="2.734375" style="3" customWidth="1"/>
    <col min="15390" max="15390" width="2.1015625" style="3" customWidth="1"/>
    <col min="15391" max="15391" width="2.62890625" style="3" customWidth="1"/>
    <col min="15392" max="15392" width="1.734375" style="3" customWidth="1"/>
    <col min="15393" max="15430" width="2.62890625" style="3" customWidth="1"/>
    <col min="15431" max="15616" width="8.83984375" style="3"/>
    <col min="15617" max="15642" width="2.62890625" style="3" customWidth="1"/>
    <col min="15643" max="15643" width="1.89453125" style="3" customWidth="1"/>
    <col min="15644" max="15644" width="2.3671875" style="3" customWidth="1"/>
    <col min="15645" max="15645" width="2.734375" style="3" customWidth="1"/>
    <col min="15646" max="15646" width="2.1015625" style="3" customWidth="1"/>
    <col min="15647" max="15647" width="2.62890625" style="3" customWidth="1"/>
    <col min="15648" max="15648" width="1.734375" style="3" customWidth="1"/>
    <col min="15649" max="15686" width="2.62890625" style="3" customWidth="1"/>
    <col min="15687" max="15872" width="8.83984375" style="3"/>
    <col min="15873" max="15898" width="2.62890625" style="3" customWidth="1"/>
    <col min="15899" max="15899" width="1.89453125" style="3" customWidth="1"/>
    <col min="15900" max="15900" width="2.3671875" style="3" customWidth="1"/>
    <col min="15901" max="15901" width="2.734375" style="3" customWidth="1"/>
    <col min="15902" max="15902" width="2.1015625" style="3" customWidth="1"/>
    <col min="15903" max="15903" width="2.62890625" style="3" customWidth="1"/>
    <col min="15904" max="15904" width="1.734375" style="3" customWidth="1"/>
    <col min="15905" max="15942" width="2.62890625" style="3" customWidth="1"/>
    <col min="15943" max="16128" width="8.83984375" style="3"/>
    <col min="16129" max="16154" width="2.62890625" style="3" customWidth="1"/>
    <col min="16155" max="16155" width="1.89453125" style="3" customWidth="1"/>
    <col min="16156" max="16156" width="2.3671875" style="3" customWidth="1"/>
    <col min="16157" max="16157" width="2.734375" style="3" customWidth="1"/>
    <col min="16158" max="16158" width="2.1015625" style="3" customWidth="1"/>
    <col min="16159" max="16159" width="2.62890625" style="3" customWidth="1"/>
    <col min="16160" max="16160" width="1.734375" style="3" customWidth="1"/>
    <col min="16161" max="16198" width="2.62890625" style="3" customWidth="1"/>
    <col min="16199" max="16384" width="8.83984375" style="3"/>
  </cols>
  <sheetData>
    <row r="1" spans="1:32" ht="22.5" customHeight="1" thickBot="1" x14ac:dyDescent="0.35">
      <c r="A1" s="357"/>
      <c r="B1" s="349"/>
      <c r="C1" s="349"/>
      <c r="D1" s="349"/>
      <c r="E1" s="349"/>
      <c r="F1" s="1"/>
      <c r="G1" s="1"/>
      <c r="H1" s="2"/>
      <c r="I1" s="2"/>
      <c r="J1" s="2"/>
      <c r="K1" s="2"/>
      <c r="L1" s="2"/>
      <c r="M1" s="2"/>
      <c r="N1" s="2"/>
      <c r="O1" s="2"/>
      <c r="P1" s="2"/>
      <c r="Q1" s="2"/>
      <c r="R1" s="2"/>
      <c r="S1" s="2"/>
      <c r="T1" s="2"/>
      <c r="U1" s="2"/>
      <c r="V1" s="2"/>
      <c r="W1" s="2"/>
      <c r="X1" s="358" t="s">
        <v>435</v>
      </c>
      <c r="Y1" s="358"/>
      <c r="Z1" s="358"/>
      <c r="AA1" s="358"/>
      <c r="AB1" s="358"/>
      <c r="AC1" s="358"/>
      <c r="AD1" s="358"/>
      <c r="AE1" s="358"/>
      <c r="AF1" s="358"/>
    </row>
    <row r="2" spans="1:32" ht="30" customHeight="1" thickBot="1" x14ac:dyDescent="0.35">
      <c r="A2" s="872" t="s">
        <v>0</v>
      </c>
      <c r="B2" s="873"/>
      <c r="C2" s="873"/>
      <c r="D2" s="873"/>
      <c r="E2" s="873"/>
      <c r="F2" s="873"/>
      <c r="G2" s="873"/>
      <c r="H2" s="873"/>
      <c r="I2" s="873"/>
      <c r="J2" s="873"/>
      <c r="K2" s="873"/>
      <c r="L2" s="873"/>
      <c r="M2" s="873"/>
      <c r="N2" s="873"/>
      <c r="O2" s="873"/>
      <c r="P2" s="873"/>
      <c r="Q2" s="873"/>
      <c r="R2" s="873"/>
      <c r="S2" s="873"/>
      <c r="T2" s="873"/>
      <c r="U2" s="873"/>
      <c r="V2" s="873"/>
      <c r="W2" s="873"/>
      <c r="X2" s="873"/>
      <c r="Y2" s="873"/>
      <c r="Z2" s="873"/>
      <c r="AA2" s="873"/>
      <c r="AB2" s="873"/>
      <c r="AC2" s="873"/>
      <c r="AD2" s="873"/>
      <c r="AE2" s="873"/>
      <c r="AF2" s="874"/>
    </row>
    <row r="3" spans="1:32" ht="9" customHeight="1" thickBot="1" x14ac:dyDescent="0.35">
      <c r="B3" s="4"/>
      <c r="C3" s="4"/>
      <c r="D3" s="4"/>
      <c r="E3" s="5"/>
      <c r="F3" s="6"/>
      <c r="G3" s="6"/>
      <c r="H3" s="6"/>
      <c r="I3" s="6"/>
      <c r="J3" s="6"/>
      <c r="K3" s="6"/>
      <c r="L3" s="6"/>
      <c r="M3" s="7"/>
      <c r="N3" s="7"/>
      <c r="O3" s="7"/>
      <c r="P3" s="7"/>
      <c r="Q3" s="7"/>
      <c r="R3" s="7"/>
      <c r="S3" s="7"/>
      <c r="T3" s="7"/>
      <c r="U3" s="7"/>
      <c r="V3" s="7"/>
      <c r="W3" s="7"/>
      <c r="X3" s="7"/>
      <c r="Y3" s="7"/>
      <c r="Z3" s="7"/>
      <c r="AA3" s="7"/>
      <c r="AB3" s="7"/>
      <c r="AC3" s="7"/>
      <c r="AD3" s="7"/>
      <c r="AE3" s="7"/>
      <c r="AF3" s="7"/>
    </row>
    <row r="4" spans="1:32" ht="39" customHeight="1" x14ac:dyDescent="0.45">
      <c r="A4" s="362" t="s">
        <v>1</v>
      </c>
      <c r="B4" s="363"/>
      <c r="C4" s="363"/>
      <c r="D4" s="363"/>
      <c r="E4" s="364"/>
      <c r="F4" s="8" t="s">
        <v>34</v>
      </c>
      <c r="G4" s="844" t="s">
        <v>431</v>
      </c>
      <c r="H4" s="844"/>
      <c r="I4" s="844"/>
      <c r="J4" s="844"/>
      <c r="K4" s="844"/>
      <c r="L4" s="844"/>
      <c r="M4" s="844"/>
      <c r="N4" s="844"/>
      <c r="O4" s="844"/>
      <c r="P4" s="844"/>
      <c r="Q4" s="844"/>
      <c r="R4" s="844"/>
      <c r="S4" s="844"/>
      <c r="T4" s="844"/>
      <c r="U4" s="844"/>
      <c r="V4" s="844"/>
      <c r="W4" s="844"/>
      <c r="X4" s="844"/>
      <c r="Y4" s="844"/>
      <c r="Z4" s="844"/>
      <c r="AA4" s="844"/>
      <c r="AB4" s="844"/>
      <c r="AC4" s="844"/>
      <c r="AD4" s="844"/>
      <c r="AE4" s="844"/>
      <c r="AF4" s="47"/>
    </row>
    <row r="5" spans="1:32" ht="21" customHeight="1" x14ac:dyDescent="0.3">
      <c r="A5" s="322" t="s">
        <v>268</v>
      </c>
      <c r="B5" s="323"/>
      <c r="C5" s="323"/>
      <c r="D5" s="323"/>
      <c r="E5" s="332"/>
      <c r="F5" s="294"/>
      <c r="G5" s="843" t="s">
        <v>420</v>
      </c>
      <c r="H5" s="843"/>
      <c r="I5" s="843"/>
      <c r="J5" s="843"/>
      <c r="K5" s="843"/>
      <c r="L5" s="843"/>
      <c r="M5" s="843"/>
      <c r="N5" s="843"/>
      <c r="O5" s="843"/>
      <c r="P5" s="843"/>
      <c r="Q5" s="843"/>
      <c r="R5" s="843"/>
      <c r="S5" s="843"/>
      <c r="T5" s="843"/>
      <c r="U5" s="843"/>
      <c r="V5" s="843"/>
      <c r="W5" s="843"/>
      <c r="X5" s="843"/>
      <c r="Y5" s="843"/>
      <c r="Z5" s="843"/>
      <c r="AA5" s="843"/>
      <c r="AB5" s="843"/>
      <c r="AC5" s="843"/>
      <c r="AD5" s="843"/>
      <c r="AE5" s="843"/>
      <c r="AF5" s="10"/>
    </row>
    <row r="6" spans="1:32" ht="21" customHeight="1" x14ac:dyDescent="0.3">
      <c r="A6" s="322" t="s">
        <v>2</v>
      </c>
      <c r="B6" s="323"/>
      <c r="C6" s="323"/>
      <c r="D6" s="323"/>
      <c r="E6" s="332"/>
      <c r="F6" s="294"/>
      <c r="G6" s="843" t="s">
        <v>396</v>
      </c>
      <c r="H6" s="843"/>
      <c r="I6" s="843"/>
      <c r="J6" s="843"/>
      <c r="K6" s="843"/>
      <c r="L6" s="843"/>
      <c r="M6" s="843"/>
      <c r="N6" s="843"/>
      <c r="O6" s="843"/>
      <c r="P6" s="843"/>
      <c r="Q6" s="843"/>
      <c r="R6" s="843"/>
      <c r="S6" s="843"/>
      <c r="T6" s="843"/>
      <c r="U6" s="843"/>
      <c r="V6" s="843"/>
      <c r="W6" s="843"/>
      <c r="X6" s="843"/>
      <c r="Y6" s="843"/>
      <c r="Z6" s="843"/>
      <c r="AA6" s="843"/>
      <c r="AB6" s="843"/>
      <c r="AC6" s="843"/>
      <c r="AD6" s="843"/>
      <c r="AE6" s="843"/>
      <c r="AF6" s="10"/>
    </row>
    <row r="7" spans="1:32" ht="21" customHeight="1" x14ac:dyDescent="0.3">
      <c r="A7" s="337" t="s">
        <v>397</v>
      </c>
      <c r="B7" s="338"/>
      <c r="C7" s="338"/>
      <c r="D7" s="338"/>
      <c r="E7" s="339"/>
      <c r="F7" s="294"/>
      <c r="G7" s="843" t="s">
        <v>421</v>
      </c>
      <c r="H7" s="843"/>
      <c r="I7" s="843"/>
      <c r="J7" s="843"/>
      <c r="K7" s="843"/>
      <c r="L7" s="843"/>
      <c r="M7" s="843"/>
      <c r="N7" s="843"/>
      <c r="O7" s="843"/>
      <c r="P7" s="843"/>
      <c r="Q7" s="843"/>
      <c r="R7" s="843"/>
      <c r="S7" s="843"/>
      <c r="T7" s="843"/>
      <c r="U7" s="843"/>
      <c r="V7" s="843"/>
      <c r="W7" s="843"/>
      <c r="X7" s="843"/>
      <c r="Y7" s="843"/>
      <c r="Z7" s="843"/>
      <c r="AA7" s="843"/>
      <c r="AB7" s="843"/>
      <c r="AC7" s="843"/>
      <c r="AD7" s="843"/>
      <c r="AE7" s="843"/>
      <c r="AF7" s="10"/>
    </row>
    <row r="8" spans="1:32" ht="21" customHeight="1" x14ac:dyDescent="0.3">
      <c r="A8" s="337" t="s">
        <v>6</v>
      </c>
      <c r="B8" s="338"/>
      <c r="C8" s="338"/>
      <c r="D8" s="338"/>
      <c r="E8" s="339"/>
      <c r="F8" s="295"/>
      <c r="G8" s="826" t="s">
        <v>422</v>
      </c>
      <c r="H8" s="826"/>
      <c r="I8" s="826"/>
      <c r="J8" s="826"/>
      <c r="K8" s="826"/>
      <c r="L8" s="826"/>
      <c r="M8" s="826"/>
      <c r="N8" s="826"/>
      <c r="O8" s="826"/>
      <c r="P8" s="826"/>
      <c r="Q8" s="826"/>
      <c r="R8" s="826"/>
      <c r="S8" s="826"/>
      <c r="T8" s="826"/>
      <c r="U8" s="826"/>
      <c r="V8" s="826"/>
      <c r="W8" s="826"/>
      <c r="X8" s="826"/>
      <c r="Y8" s="826"/>
      <c r="Z8" s="826"/>
      <c r="AA8" s="826"/>
      <c r="AB8" s="826"/>
      <c r="AC8" s="826"/>
      <c r="AD8" s="826"/>
      <c r="AE8" s="826"/>
      <c r="AF8" s="10"/>
    </row>
    <row r="9" spans="1:32" ht="21" customHeight="1" x14ac:dyDescent="0.3">
      <c r="A9" s="337" t="s">
        <v>384</v>
      </c>
      <c r="B9" s="338"/>
      <c r="C9" s="338"/>
      <c r="D9" s="338"/>
      <c r="E9" s="339"/>
      <c r="F9" s="823" t="s">
        <v>381</v>
      </c>
      <c r="G9" s="834"/>
      <c r="H9" s="834"/>
      <c r="I9" s="835"/>
      <c r="J9" s="296"/>
      <c r="K9" s="826" t="s">
        <v>423</v>
      </c>
      <c r="L9" s="826"/>
      <c r="M9" s="826"/>
      <c r="N9" s="826"/>
      <c r="O9" s="826"/>
      <c r="P9" s="826"/>
      <c r="Q9" s="826"/>
      <c r="R9" s="826"/>
      <c r="S9" s="826"/>
      <c r="T9" s="826"/>
      <c r="U9" s="826"/>
      <c r="V9" s="826"/>
      <c r="W9" s="826"/>
      <c r="X9" s="826"/>
      <c r="Y9" s="826"/>
      <c r="Z9" s="826"/>
      <c r="AA9" s="826"/>
      <c r="AB9" s="826"/>
      <c r="AC9" s="826"/>
      <c r="AD9" s="826"/>
      <c r="AE9" s="826"/>
      <c r="AF9" s="10"/>
    </row>
    <row r="10" spans="1:32" ht="21" customHeight="1" x14ac:dyDescent="0.3">
      <c r="A10" s="866"/>
      <c r="B10" s="867"/>
      <c r="C10" s="867"/>
      <c r="D10" s="867"/>
      <c r="E10" s="868"/>
      <c r="F10" s="823" t="s">
        <v>414</v>
      </c>
      <c r="G10" s="834"/>
      <c r="H10" s="834"/>
      <c r="I10" s="835"/>
      <c r="J10" s="296"/>
      <c r="K10" s="871" t="s">
        <v>415</v>
      </c>
      <c r="L10" s="826"/>
      <c r="M10" s="826"/>
      <c r="N10" s="826"/>
      <c r="O10" s="826"/>
      <c r="P10" s="826"/>
      <c r="Q10" s="826"/>
      <c r="R10" s="826"/>
      <c r="S10" s="826"/>
      <c r="T10" s="826"/>
      <c r="U10" s="826"/>
      <c r="V10" s="826"/>
      <c r="W10" s="826"/>
      <c r="X10" s="826"/>
      <c r="Y10" s="826"/>
      <c r="Z10" s="826"/>
      <c r="AA10" s="826"/>
      <c r="AB10" s="826"/>
      <c r="AC10" s="826"/>
      <c r="AD10" s="826"/>
      <c r="AE10" s="826"/>
      <c r="AF10" s="10"/>
    </row>
    <row r="11" spans="1:32" ht="21" customHeight="1" x14ac:dyDescent="0.3">
      <c r="A11" s="866"/>
      <c r="B11" s="867"/>
      <c r="C11" s="867"/>
      <c r="D11" s="867"/>
      <c r="E11" s="868"/>
      <c r="F11" s="823" t="s">
        <v>416</v>
      </c>
      <c r="G11" s="834"/>
      <c r="H11" s="834"/>
      <c r="I11" s="835"/>
      <c r="J11" s="297"/>
      <c r="K11" s="826" t="s">
        <v>424</v>
      </c>
      <c r="L11" s="826"/>
      <c r="M11" s="826"/>
      <c r="N11" s="826"/>
      <c r="O11" s="826"/>
      <c r="P11" s="826"/>
      <c r="Q11" s="826"/>
      <c r="R11" s="826"/>
      <c r="S11" s="826"/>
      <c r="T11" s="826"/>
      <c r="U11" s="826"/>
      <c r="V11" s="826"/>
      <c r="W11" s="826"/>
      <c r="X11" s="826"/>
      <c r="Y11" s="826"/>
      <c r="Z11" s="826"/>
      <c r="AA11" s="826"/>
      <c r="AB11" s="826"/>
      <c r="AC11" s="826"/>
      <c r="AD11" s="826"/>
      <c r="AE11" s="826"/>
      <c r="AF11" s="313"/>
    </row>
    <row r="12" spans="1:32" ht="21" customHeight="1" x14ac:dyDescent="0.3">
      <c r="A12" s="348"/>
      <c r="B12" s="349"/>
      <c r="C12" s="349"/>
      <c r="D12" s="349"/>
      <c r="E12" s="350"/>
      <c r="F12" s="823" t="s">
        <v>405</v>
      </c>
      <c r="G12" s="834"/>
      <c r="H12" s="834"/>
      <c r="I12" s="835"/>
      <c r="J12" s="297"/>
      <c r="K12" s="826" t="s">
        <v>425</v>
      </c>
      <c r="L12" s="826"/>
      <c r="M12" s="826"/>
      <c r="N12" s="826"/>
      <c r="O12" s="826"/>
      <c r="P12" s="826"/>
      <c r="Q12" s="826"/>
      <c r="R12" s="297"/>
      <c r="S12" s="838"/>
      <c r="T12" s="834"/>
      <c r="U12" s="834"/>
      <c r="V12" s="835"/>
      <c r="W12" s="860"/>
      <c r="X12" s="861"/>
      <c r="Y12" s="861"/>
      <c r="Z12" s="861"/>
      <c r="AA12" s="861"/>
      <c r="AB12" s="861"/>
      <c r="AC12" s="861"/>
      <c r="AD12" s="861"/>
      <c r="AE12" s="861"/>
      <c r="AF12" s="862"/>
    </row>
    <row r="13" spans="1:32" ht="21" customHeight="1" x14ac:dyDescent="0.3">
      <c r="A13" s="337" t="s">
        <v>7</v>
      </c>
      <c r="B13" s="338"/>
      <c r="C13" s="338"/>
      <c r="D13" s="338"/>
      <c r="E13" s="339"/>
      <c r="F13" s="823" t="s">
        <v>8</v>
      </c>
      <c r="G13" s="834"/>
      <c r="H13" s="834"/>
      <c r="I13" s="835"/>
      <c r="J13" s="296"/>
      <c r="K13" s="845">
        <v>314.04000000000002</v>
      </c>
      <c r="L13" s="845"/>
      <c r="M13" s="845"/>
      <c r="N13" s="845"/>
      <c r="O13" s="845"/>
      <c r="P13" s="297" t="s">
        <v>16</v>
      </c>
      <c r="Q13" s="841">
        <f>ROUNDDOWN(K13/3.305798,2)</f>
        <v>94.99</v>
      </c>
      <c r="R13" s="841"/>
      <c r="S13" s="841"/>
      <c r="T13" s="841"/>
      <c r="U13" s="841"/>
      <c r="V13" s="297"/>
      <c r="W13" s="842" t="s">
        <v>289</v>
      </c>
      <c r="X13" s="842"/>
      <c r="Y13" s="842"/>
      <c r="Z13" s="297"/>
      <c r="AA13" s="297"/>
      <c r="AB13" s="297"/>
      <c r="AC13" s="297"/>
      <c r="AD13" s="297"/>
      <c r="AE13" s="297"/>
      <c r="AF13" s="10"/>
    </row>
    <row r="14" spans="1:32" ht="21" customHeight="1" x14ac:dyDescent="0.3">
      <c r="A14" s="348"/>
      <c r="B14" s="349"/>
      <c r="C14" s="349"/>
      <c r="D14" s="349"/>
      <c r="E14" s="350"/>
      <c r="F14" s="823" t="s">
        <v>9</v>
      </c>
      <c r="G14" s="834"/>
      <c r="H14" s="834"/>
      <c r="I14" s="835"/>
      <c r="J14" s="297"/>
      <c r="K14" s="826" t="s">
        <v>10</v>
      </c>
      <c r="L14" s="826"/>
      <c r="M14" s="826"/>
      <c r="N14" s="826"/>
      <c r="O14" s="826"/>
      <c r="P14" s="826"/>
      <c r="Q14" s="826"/>
      <c r="R14" s="297"/>
      <c r="S14" s="838" t="s">
        <v>11</v>
      </c>
      <c r="T14" s="834"/>
      <c r="U14" s="834"/>
      <c r="V14" s="835"/>
      <c r="W14" s="298"/>
      <c r="X14" s="826" t="s">
        <v>12</v>
      </c>
      <c r="Y14" s="826"/>
      <c r="Z14" s="826"/>
      <c r="AA14" s="826"/>
      <c r="AB14" s="826"/>
      <c r="AC14" s="826"/>
      <c r="AD14" s="826"/>
      <c r="AE14" s="826"/>
      <c r="AF14" s="10"/>
    </row>
    <row r="15" spans="1:32" ht="21" customHeight="1" x14ac:dyDescent="0.3">
      <c r="A15" s="348"/>
      <c r="B15" s="349"/>
      <c r="C15" s="349"/>
      <c r="D15" s="349"/>
      <c r="E15" s="350"/>
      <c r="F15" s="829" t="s">
        <v>13</v>
      </c>
      <c r="G15" s="830"/>
      <c r="H15" s="830"/>
      <c r="I15" s="831"/>
      <c r="J15" s="296"/>
      <c r="K15" s="826" t="s">
        <v>426</v>
      </c>
      <c r="L15" s="826"/>
      <c r="M15" s="826"/>
      <c r="N15" s="826"/>
      <c r="O15" s="826"/>
      <c r="P15" s="826"/>
      <c r="Q15" s="826"/>
      <c r="R15" s="826"/>
      <c r="S15" s="826"/>
      <c r="T15" s="826"/>
      <c r="U15" s="826"/>
      <c r="V15" s="826"/>
      <c r="W15" s="826"/>
      <c r="X15" s="826"/>
      <c r="Y15" s="826"/>
      <c r="Z15" s="826"/>
      <c r="AA15" s="826"/>
      <c r="AB15" s="826"/>
      <c r="AC15" s="826"/>
      <c r="AD15" s="826"/>
      <c r="AE15" s="826"/>
      <c r="AF15" s="10"/>
    </row>
    <row r="16" spans="1:32" ht="21" customHeight="1" x14ac:dyDescent="0.3">
      <c r="A16" s="18"/>
      <c r="B16" s="19"/>
      <c r="C16" s="19"/>
      <c r="D16" s="19"/>
      <c r="E16" s="20"/>
      <c r="F16" s="354"/>
      <c r="G16" s="355"/>
      <c r="H16" s="355"/>
      <c r="I16" s="832"/>
      <c r="J16" s="300"/>
      <c r="K16" s="826"/>
      <c r="L16" s="826"/>
      <c r="M16" s="826"/>
      <c r="N16" s="826"/>
      <c r="O16" s="826"/>
      <c r="P16" s="826"/>
      <c r="Q16" s="826"/>
      <c r="R16" s="826"/>
      <c r="S16" s="826"/>
      <c r="T16" s="826"/>
      <c r="U16" s="826"/>
      <c r="V16" s="826"/>
      <c r="W16" s="826"/>
      <c r="X16" s="826"/>
      <c r="Y16" s="826"/>
      <c r="Z16" s="826"/>
      <c r="AA16" s="826"/>
      <c r="AB16" s="826"/>
      <c r="AC16" s="826"/>
      <c r="AD16" s="826"/>
      <c r="AE16" s="826"/>
      <c r="AF16" s="22"/>
    </row>
    <row r="17" spans="1:34" ht="21" customHeight="1" x14ac:dyDescent="0.3">
      <c r="A17" s="337" t="s">
        <v>17</v>
      </c>
      <c r="B17" s="338"/>
      <c r="C17" s="338"/>
      <c r="D17" s="338"/>
      <c r="E17" s="339"/>
      <c r="F17" s="823" t="s">
        <v>18</v>
      </c>
      <c r="G17" s="834"/>
      <c r="H17" s="834"/>
      <c r="I17" s="835"/>
      <c r="J17" s="297"/>
      <c r="K17" s="826" t="s">
        <v>19</v>
      </c>
      <c r="L17" s="826"/>
      <c r="M17" s="826"/>
      <c r="N17" s="826"/>
      <c r="O17" s="826"/>
      <c r="P17" s="826"/>
      <c r="Q17" s="826"/>
      <c r="R17" s="826"/>
      <c r="S17" s="826"/>
      <c r="T17" s="826"/>
      <c r="U17" s="826"/>
      <c r="V17" s="826"/>
      <c r="W17" s="826"/>
      <c r="X17" s="826"/>
      <c r="Y17" s="826"/>
      <c r="Z17" s="826"/>
      <c r="AA17" s="826"/>
      <c r="AB17" s="826"/>
      <c r="AC17" s="826"/>
      <c r="AD17" s="826"/>
      <c r="AE17" s="826"/>
      <c r="AF17" s="10"/>
    </row>
    <row r="18" spans="1:34" ht="21" customHeight="1" x14ac:dyDescent="0.3">
      <c r="A18" s="340"/>
      <c r="B18" s="341"/>
      <c r="C18" s="341"/>
      <c r="D18" s="341"/>
      <c r="E18" s="342"/>
      <c r="F18" s="829" t="s">
        <v>20</v>
      </c>
      <c r="G18" s="830"/>
      <c r="H18" s="830"/>
      <c r="I18" s="831"/>
      <c r="J18" s="299"/>
      <c r="K18" s="297" t="s">
        <v>427</v>
      </c>
      <c r="L18" s="297"/>
      <c r="M18" s="297"/>
      <c r="N18" s="297"/>
      <c r="O18" s="297"/>
      <c r="P18" s="301"/>
      <c r="Q18" s="301"/>
      <c r="R18" s="301"/>
      <c r="S18" s="301"/>
      <c r="T18" s="301"/>
      <c r="U18" s="301"/>
      <c r="V18" s="301"/>
      <c r="W18" s="301"/>
      <c r="X18" s="301"/>
      <c r="Y18" s="301"/>
      <c r="Z18" s="301"/>
      <c r="AA18" s="301"/>
      <c r="AB18" s="301"/>
      <c r="AC18" s="301"/>
      <c r="AD18" s="301"/>
      <c r="AE18" s="301"/>
      <c r="AF18" s="17"/>
    </row>
    <row r="19" spans="1:34" ht="21" customHeight="1" x14ac:dyDescent="0.3">
      <c r="A19" s="340"/>
      <c r="B19" s="341"/>
      <c r="C19" s="341"/>
      <c r="D19" s="341"/>
      <c r="E19" s="342"/>
      <c r="F19" s="823" t="s">
        <v>21</v>
      </c>
      <c r="G19" s="834"/>
      <c r="H19" s="834"/>
      <c r="I19" s="835"/>
      <c r="J19" s="302"/>
      <c r="K19" s="836">
        <v>0.6</v>
      </c>
      <c r="L19" s="836"/>
      <c r="M19" s="836"/>
      <c r="N19" s="837"/>
      <c r="O19" s="837"/>
      <c r="P19" s="837"/>
      <c r="Q19" s="837"/>
      <c r="R19" s="837"/>
      <c r="S19" s="838" t="s">
        <v>22</v>
      </c>
      <c r="T19" s="834"/>
      <c r="U19" s="834"/>
      <c r="V19" s="835"/>
      <c r="W19" s="302"/>
      <c r="X19" s="839">
        <v>2</v>
      </c>
      <c r="Y19" s="839"/>
      <c r="Z19" s="839"/>
      <c r="AA19" s="297"/>
      <c r="AB19" s="839"/>
      <c r="AC19" s="839"/>
      <c r="AD19" s="839"/>
      <c r="AE19" s="297"/>
      <c r="AF19" s="10"/>
    </row>
    <row r="20" spans="1:34" ht="21" customHeight="1" x14ac:dyDescent="0.3">
      <c r="A20" s="340"/>
      <c r="B20" s="341"/>
      <c r="C20" s="341"/>
      <c r="D20" s="341"/>
      <c r="E20" s="342"/>
      <c r="F20" s="823" t="s">
        <v>23</v>
      </c>
      <c r="G20" s="834"/>
      <c r="H20" s="834"/>
      <c r="I20" s="835"/>
      <c r="J20" s="303"/>
      <c r="K20" s="839"/>
      <c r="L20" s="839"/>
      <c r="M20" s="839"/>
      <c r="N20" s="839"/>
      <c r="O20" s="839"/>
      <c r="P20" s="839"/>
      <c r="Q20" s="839"/>
      <c r="R20" s="839"/>
      <c r="S20" s="839"/>
      <c r="T20" s="839"/>
      <c r="U20" s="839"/>
      <c r="V20" s="839"/>
      <c r="W20" s="839"/>
      <c r="X20" s="839"/>
      <c r="Y20" s="839"/>
      <c r="Z20" s="839"/>
      <c r="AA20" s="839"/>
      <c r="AB20" s="839"/>
      <c r="AC20" s="839"/>
      <c r="AD20" s="839"/>
      <c r="AE20" s="839"/>
      <c r="AF20" s="10"/>
    </row>
    <row r="21" spans="1:34" ht="21" customHeight="1" x14ac:dyDescent="0.3">
      <c r="A21" s="343"/>
      <c r="B21" s="344"/>
      <c r="C21" s="344"/>
      <c r="D21" s="344"/>
      <c r="E21" s="345"/>
      <c r="F21" s="823" t="s">
        <v>24</v>
      </c>
      <c r="G21" s="824"/>
      <c r="H21" s="824"/>
      <c r="I21" s="825"/>
      <c r="J21" s="302"/>
      <c r="K21" s="839"/>
      <c r="L21" s="839"/>
      <c r="M21" s="839"/>
      <c r="N21" s="839"/>
      <c r="O21" s="839"/>
      <c r="P21" s="839"/>
      <c r="Q21" s="839"/>
      <c r="R21" s="839"/>
      <c r="S21" s="839"/>
      <c r="T21" s="839"/>
      <c r="U21" s="839"/>
      <c r="V21" s="839"/>
      <c r="W21" s="839"/>
      <c r="X21" s="839"/>
      <c r="Y21" s="839"/>
      <c r="Z21" s="839"/>
      <c r="AA21" s="839"/>
      <c r="AB21" s="839"/>
      <c r="AC21" s="839"/>
      <c r="AD21" s="839"/>
      <c r="AE21" s="839"/>
      <c r="AF21" s="10"/>
    </row>
    <row r="22" spans="1:34" ht="21" customHeight="1" x14ac:dyDescent="0.3">
      <c r="A22" s="322" t="s">
        <v>417</v>
      </c>
      <c r="B22" s="323"/>
      <c r="C22" s="323"/>
      <c r="D22" s="323"/>
      <c r="E22" s="332"/>
      <c r="F22" s="307" t="s">
        <v>26</v>
      </c>
      <c r="G22" s="297" t="s">
        <v>418</v>
      </c>
      <c r="H22" s="297"/>
      <c r="I22" s="297"/>
      <c r="J22" s="297"/>
      <c r="K22" s="297"/>
      <c r="L22" s="297"/>
      <c r="M22" s="297"/>
      <c r="N22" s="297"/>
      <c r="O22" s="297"/>
      <c r="P22" s="312"/>
      <c r="Q22" s="312"/>
      <c r="R22" s="312"/>
      <c r="S22" s="312"/>
      <c r="T22" s="312"/>
      <c r="U22" s="312"/>
      <c r="V22" s="312"/>
      <c r="W22" s="312"/>
      <c r="X22" s="312"/>
      <c r="Y22" s="312"/>
      <c r="Z22" s="312"/>
      <c r="AA22" s="312"/>
      <c r="AB22" s="312"/>
      <c r="AC22" s="312"/>
      <c r="AD22" s="312"/>
      <c r="AE22" s="312"/>
      <c r="AF22" s="27"/>
    </row>
    <row r="23" spans="1:34" ht="21" customHeight="1" x14ac:dyDescent="0.3">
      <c r="A23" s="322" t="s">
        <v>419</v>
      </c>
      <c r="B23" s="323"/>
      <c r="C23" s="323"/>
      <c r="D23" s="323"/>
      <c r="E23" s="332"/>
      <c r="F23" s="294"/>
      <c r="G23" s="843" t="s">
        <v>428</v>
      </c>
      <c r="H23" s="843"/>
      <c r="I23" s="843"/>
      <c r="J23" s="843"/>
      <c r="K23" s="843"/>
      <c r="L23" s="843"/>
      <c r="M23" s="843"/>
      <c r="N23" s="843"/>
      <c r="O23" s="843"/>
      <c r="P23" s="843"/>
      <c r="Q23" s="843"/>
      <c r="R23" s="843"/>
      <c r="S23" s="843"/>
      <c r="T23" s="843"/>
      <c r="U23" s="843"/>
      <c r="V23" s="843"/>
      <c r="W23" s="843"/>
      <c r="X23" s="843"/>
      <c r="Y23" s="843"/>
      <c r="Z23" s="843"/>
      <c r="AA23" s="843"/>
      <c r="AB23" s="843"/>
      <c r="AC23" s="843"/>
      <c r="AD23" s="843"/>
      <c r="AE23" s="843"/>
      <c r="AF23" s="10"/>
    </row>
    <row r="24" spans="1:34" ht="21" customHeight="1" x14ac:dyDescent="0.3">
      <c r="A24" s="322" t="s">
        <v>329</v>
      </c>
      <c r="B24" s="323"/>
      <c r="C24" s="323"/>
      <c r="D24" s="323"/>
      <c r="E24" s="332"/>
      <c r="F24" s="294"/>
      <c r="G24" s="308" t="s">
        <v>436</v>
      </c>
      <c r="H24" s="308"/>
      <c r="I24" s="308"/>
      <c r="J24" s="308"/>
      <c r="K24" s="308"/>
      <c r="L24" s="308"/>
      <c r="M24" s="308"/>
      <c r="N24" s="308"/>
      <c r="O24" s="308"/>
      <c r="P24" s="308"/>
      <c r="Q24" s="308"/>
      <c r="R24" s="308"/>
      <c r="S24" s="838" t="s">
        <v>30</v>
      </c>
      <c r="T24" s="834"/>
      <c r="U24" s="834"/>
      <c r="V24" s="835"/>
      <c r="W24" s="308"/>
      <c r="X24" s="308" t="s">
        <v>429</v>
      </c>
      <c r="Y24" s="308"/>
      <c r="Z24" s="308"/>
      <c r="AA24" s="308"/>
      <c r="AB24" s="308"/>
      <c r="AC24" s="308"/>
      <c r="AD24" s="308"/>
      <c r="AE24" s="308"/>
      <c r="AF24" s="10"/>
      <c r="AH24" s="28" t="s">
        <v>35</v>
      </c>
    </row>
    <row r="25" spans="1:34" ht="21" customHeight="1" x14ac:dyDescent="0.3">
      <c r="A25" s="863" t="s">
        <v>269</v>
      </c>
      <c r="B25" s="864"/>
      <c r="C25" s="864"/>
      <c r="D25" s="864"/>
      <c r="E25" s="865"/>
      <c r="F25" s="329" t="s">
        <v>434</v>
      </c>
      <c r="G25" s="330"/>
      <c r="H25" s="330"/>
      <c r="I25" s="330"/>
      <c r="J25" s="330"/>
      <c r="K25" s="330"/>
      <c r="L25" s="330"/>
      <c r="M25" s="330"/>
      <c r="N25" s="330"/>
      <c r="O25" s="330"/>
      <c r="P25" s="330"/>
      <c r="Q25" s="330"/>
      <c r="R25" s="330"/>
      <c r="S25" s="330"/>
      <c r="T25" s="330"/>
      <c r="U25" s="330"/>
      <c r="V25" s="330"/>
      <c r="W25" s="330"/>
      <c r="X25" s="330"/>
      <c r="Y25" s="330"/>
      <c r="Z25" s="330"/>
      <c r="AA25" s="330"/>
      <c r="AB25" s="330"/>
      <c r="AC25" s="330"/>
      <c r="AD25" s="330"/>
      <c r="AE25" s="330"/>
      <c r="AF25" s="331"/>
    </row>
    <row r="26" spans="1:34" ht="21" customHeight="1" x14ac:dyDescent="0.3">
      <c r="A26" s="309"/>
      <c r="B26" s="310"/>
      <c r="C26" s="310"/>
      <c r="D26" s="310"/>
      <c r="E26" s="311"/>
      <c r="F26" s="329" t="s">
        <v>433</v>
      </c>
      <c r="G26" s="330"/>
      <c r="H26" s="330"/>
      <c r="I26" s="330"/>
      <c r="J26" s="330"/>
      <c r="K26" s="330"/>
      <c r="L26" s="330"/>
      <c r="M26" s="330"/>
      <c r="N26" s="330"/>
      <c r="O26" s="330"/>
      <c r="P26" s="330"/>
      <c r="Q26" s="330"/>
      <c r="R26" s="330"/>
      <c r="S26" s="330"/>
      <c r="T26" s="330"/>
      <c r="U26" s="330"/>
      <c r="V26" s="330"/>
      <c r="W26" s="330"/>
      <c r="X26" s="330"/>
      <c r="Y26" s="330"/>
      <c r="Z26" s="330"/>
      <c r="AA26" s="330"/>
      <c r="AB26" s="330"/>
      <c r="AC26" s="330"/>
      <c r="AD26" s="330"/>
      <c r="AE26" s="330"/>
      <c r="AF26" s="331"/>
    </row>
    <row r="27" spans="1:34" ht="21" customHeight="1" x14ac:dyDescent="0.3">
      <c r="A27" s="18"/>
      <c r="B27" s="19"/>
      <c r="C27" s="19"/>
      <c r="D27" s="19"/>
      <c r="E27" s="20"/>
      <c r="F27" s="329" t="s">
        <v>432</v>
      </c>
      <c r="G27" s="869"/>
      <c r="H27" s="869"/>
      <c r="I27" s="869"/>
      <c r="J27" s="869"/>
      <c r="K27" s="869"/>
      <c r="L27" s="869"/>
      <c r="M27" s="869"/>
      <c r="N27" s="869"/>
      <c r="O27" s="869"/>
      <c r="P27" s="869"/>
      <c r="Q27" s="869"/>
      <c r="R27" s="869"/>
      <c r="S27" s="869"/>
      <c r="T27" s="869"/>
      <c r="U27" s="869"/>
      <c r="V27" s="869"/>
      <c r="W27" s="869"/>
      <c r="X27" s="869"/>
      <c r="Y27" s="869"/>
      <c r="Z27" s="869"/>
      <c r="AA27" s="869"/>
      <c r="AB27" s="869"/>
      <c r="AC27" s="869"/>
      <c r="AD27" s="869"/>
      <c r="AE27" s="869"/>
      <c r="AF27" s="870"/>
    </row>
    <row r="28" spans="1:34" ht="21" customHeight="1" thickBot="1" x14ac:dyDescent="0.35">
      <c r="A28" s="29"/>
      <c r="B28" s="30"/>
      <c r="C28" s="30"/>
      <c r="D28" s="30"/>
      <c r="E28" s="31"/>
      <c r="F28" s="329" t="s">
        <v>430</v>
      </c>
      <c r="G28" s="330"/>
      <c r="H28" s="330"/>
      <c r="I28" s="330"/>
      <c r="J28" s="330"/>
      <c r="K28" s="330"/>
      <c r="L28" s="330"/>
      <c r="M28" s="330"/>
      <c r="N28" s="330"/>
      <c r="O28" s="330"/>
      <c r="P28" s="330"/>
      <c r="Q28" s="330"/>
      <c r="R28" s="330"/>
      <c r="S28" s="330"/>
      <c r="T28" s="330"/>
      <c r="U28" s="330"/>
      <c r="V28" s="330"/>
      <c r="W28" s="330"/>
      <c r="X28" s="330"/>
      <c r="Y28" s="330"/>
      <c r="Z28" s="330"/>
      <c r="AA28" s="330"/>
      <c r="AB28" s="330"/>
      <c r="AC28" s="330"/>
      <c r="AD28" s="330"/>
      <c r="AE28" s="330"/>
      <c r="AF28" s="331"/>
    </row>
    <row r="29" spans="1:34" ht="13.5" customHeight="1" thickBot="1" x14ac:dyDescent="0.35">
      <c r="A29" s="34"/>
      <c r="B29" s="34"/>
      <c r="C29" s="34"/>
      <c r="D29" s="34"/>
      <c r="E29" s="34"/>
      <c r="F29" s="5"/>
      <c r="G29" s="35"/>
      <c r="H29" s="35"/>
      <c r="I29" s="35"/>
      <c r="J29" s="35"/>
      <c r="K29" s="35"/>
      <c r="L29" s="35"/>
      <c r="M29" s="35"/>
      <c r="N29" s="35"/>
      <c r="O29" s="35"/>
      <c r="P29" s="35"/>
      <c r="Q29" s="35"/>
      <c r="R29" s="35"/>
      <c r="S29" s="35"/>
      <c r="T29" s="35"/>
      <c r="U29" s="35"/>
      <c r="V29" s="35"/>
      <c r="W29" s="35"/>
      <c r="X29" s="35"/>
      <c r="Y29" s="35"/>
      <c r="Z29" s="35"/>
      <c r="AA29" s="35"/>
      <c r="AB29" s="35"/>
      <c r="AC29" s="35"/>
      <c r="AD29" s="35"/>
      <c r="AE29" s="35"/>
      <c r="AF29" s="5"/>
    </row>
    <row r="30" spans="1:34" ht="31.5" customHeight="1" x14ac:dyDescent="0.3">
      <c r="A30" s="36"/>
      <c r="B30" s="37"/>
      <c r="C30" s="37"/>
      <c r="D30" s="37"/>
      <c r="E30" s="37"/>
      <c r="F30" s="318"/>
      <c r="G30" s="318"/>
      <c r="H30" s="318"/>
      <c r="I30" s="318"/>
      <c r="J30" s="318"/>
      <c r="K30" s="318"/>
      <c r="L30" s="318"/>
      <c r="M30" s="318"/>
      <c r="N30" s="318"/>
      <c r="O30" s="318"/>
      <c r="P30" s="318"/>
      <c r="Q30" s="318"/>
      <c r="R30" s="318"/>
      <c r="S30" s="318"/>
      <c r="T30" s="318"/>
      <c r="U30" s="318"/>
      <c r="V30" s="37"/>
      <c r="W30" s="37"/>
      <c r="X30" s="37"/>
      <c r="Y30" s="37"/>
      <c r="Z30" s="37"/>
      <c r="AA30" s="37"/>
      <c r="AB30" s="37"/>
      <c r="AC30" s="37"/>
      <c r="AD30" s="37"/>
      <c r="AE30" s="37"/>
      <c r="AF30" s="38"/>
    </row>
    <row r="31" spans="1:34" ht="31.5" customHeight="1" x14ac:dyDescent="0.3">
      <c r="A31" s="39"/>
      <c r="B31" s="40"/>
      <c r="C31" s="40"/>
      <c r="D31" s="40"/>
      <c r="E31" s="40"/>
      <c r="F31" s="319"/>
      <c r="G31" s="319"/>
      <c r="H31" s="319"/>
      <c r="I31" s="319"/>
      <c r="J31" s="319"/>
      <c r="K31" s="319"/>
      <c r="L31" s="319"/>
      <c r="M31" s="319"/>
      <c r="N31" s="319"/>
      <c r="O31" s="319"/>
      <c r="P31" s="319"/>
      <c r="Q31" s="319"/>
      <c r="R31" s="319"/>
      <c r="S31" s="319"/>
      <c r="T31" s="319"/>
      <c r="U31" s="319"/>
      <c r="V31" s="2"/>
      <c r="W31" s="2"/>
      <c r="X31" s="2"/>
      <c r="Y31" s="2"/>
      <c r="Z31" s="2"/>
      <c r="AA31" s="2"/>
      <c r="AB31" s="2"/>
      <c r="AC31" s="2"/>
      <c r="AD31" s="2"/>
      <c r="AE31" s="2"/>
      <c r="AF31" s="41"/>
    </row>
    <row r="32" spans="1:34" ht="37.5" customHeight="1" thickBot="1" x14ac:dyDescent="0.35">
      <c r="A32" s="42"/>
      <c r="B32" s="43"/>
      <c r="C32" s="43"/>
      <c r="D32" s="43"/>
      <c r="E32" s="43"/>
      <c r="F32" s="43"/>
      <c r="G32" s="43"/>
      <c r="H32" s="43"/>
      <c r="I32" s="43"/>
      <c r="J32" s="43"/>
      <c r="K32" s="43"/>
      <c r="L32" s="43"/>
      <c r="M32" s="43"/>
      <c r="N32" s="43"/>
      <c r="O32" s="43"/>
      <c r="P32" s="43"/>
      <c r="Q32" s="43"/>
      <c r="R32" s="43"/>
      <c r="S32" s="43"/>
      <c r="T32" s="43"/>
      <c r="U32" s="43"/>
      <c r="V32" s="44"/>
      <c r="W32" s="44"/>
      <c r="X32" s="44"/>
      <c r="Y32" s="44"/>
      <c r="Z32" s="44"/>
      <c r="AA32" s="44"/>
      <c r="AB32" s="44"/>
      <c r="AC32" s="44"/>
      <c r="AD32" s="45"/>
      <c r="AE32" s="44"/>
      <c r="AF32" s="33"/>
    </row>
    <row r="33" spans="1:32" ht="20.25" customHeight="1" x14ac:dyDescent="0.3">
      <c r="A33" s="2"/>
      <c r="B33" s="2"/>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46"/>
    </row>
  </sheetData>
  <mergeCells count="61">
    <mergeCell ref="A5:E5"/>
    <mergeCell ref="G5:AE5"/>
    <mergeCell ref="F9:I9"/>
    <mergeCell ref="F10:I10"/>
    <mergeCell ref="K11:AE11"/>
    <mergeCell ref="A1:E1"/>
    <mergeCell ref="X1:AF1"/>
    <mergeCell ref="A2:AF2"/>
    <mergeCell ref="A4:E4"/>
    <mergeCell ref="G4:AE4"/>
    <mergeCell ref="F12:I12"/>
    <mergeCell ref="K12:Q12"/>
    <mergeCell ref="A6:E6"/>
    <mergeCell ref="G6:AE6"/>
    <mergeCell ref="A7:E7"/>
    <mergeCell ref="G7:AE7"/>
    <mergeCell ref="A8:E8"/>
    <mergeCell ref="G8:AE8"/>
    <mergeCell ref="S12:V12"/>
    <mergeCell ref="W12:AF12"/>
    <mergeCell ref="A9:E12"/>
    <mergeCell ref="K9:AE9"/>
    <mergeCell ref="K10:AE10"/>
    <mergeCell ref="F11:I11"/>
    <mergeCell ref="A13:E15"/>
    <mergeCell ref="F13:I13"/>
    <mergeCell ref="K13:O13"/>
    <mergeCell ref="Q13:U13"/>
    <mergeCell ref="W13:Y13"/>
    <mergeCell ref="F14:I14"/>
    <mergeCell ref="K14:Q14"/>
    <mergeCell ref="S14:V14"/>
    <mergeCell ref="X14:AE14"/>
    <mergeCell ref="F15:I16"/>
    <mergeCell ref="K15:AE15"/>
    <mergeCell ref="K16:AE16"/>
    <mergeCell ref="A17:E21"/>
    <mergeCell ref="F17:I17"/>
    <mergeCell ref="K17:AE17"/>
    <mergeCell ref="F18:I18"/>
    <mergeCell ref="F19:I19"/>
    <mergeCell ref="K19:M19"/>
    <mergeCell ref="N19:R19"/>
    <mergeCell ref="S19:V19"/>
    <mergeCell ref="X19:Z19"/>
    <mergeCell ref="AB19:AD19"/>
    <mergeCell ref="F20:I20"/>
    <mergeCell ref="F21:I21"/>
    <mergeCell ref="K20:AE20"/>
    <mergeCell ref="K21:AE21"/>
    <mergeCell ref="A22:E22"/>
    <mergeCell ref="G23:AE23"/>
    <mergeCell ref="A23:E23"/>
    <mergeCell ref="F26:AF26"/>
    <mergeCell ref="F27:AF27"/>
    <mergeCell ref="F28:AF28"/>
    <mergeCell ref="F30:U31"/>
    <mergeCell ref="A24:E24"/>
    <mergeCell ref="S24:V24"/>
    <mergeCell ref="A25:E25"/>
    <mergeCell ref="F25:AF25"/>
  </mergeCells>
  <phoneticPr fontId="1"/>
  <dataValidations count="3">
    <dataValidation type="list" allowBlank="1" showInputMessage="1" showErrorMessage="1" sqref="G983065:M983065 JC983065:JI983065 SY983065:TE983065 ACU983065:ADA983065 AMQ983065:AMW983065 AWM983065:AWS983065 BGI983065:BGO983065 BQE983065:BQK983065 CAA983065:CAG983065 CJW983065:CKC983065 CTS983065:CTY983065 DDO983065:DDU983065 DNK983065:DNQ983065 DXG983065:DXM983065 EHC983065:EHI983065 EQY983065:ERE983065 FAU983065:FBA983065 FKQ983065:FKW983065 FUM983065:FUS983065 GEI983065:GEO983065 GOE983065:GOK983065 GYA983065:GYG983065 HHW983065:HIC983065 HRS983065:HRY983065 IBO983065:IBU983065 ILK983065:ILQ983065 IVG983065:IVM983065 JFC983065:JFI983065 JOY983065:JPE983065 JYU983065:JZA983065 KIQ983065:KIW983065 KSM983065:KSS983065 LCI983065:LCO983065 LME983065:LMK983065 LWA983065:LWG983065 MFW983065:MGC983065 MPS983065:MPY983065 MZO983065:MZU983065 NJK983065:NJQ983065 NTG983065:NTM983065 ODC983065:ODI983065 OMY983065:ONE983065 OWU983065:OXA983065 PGQ983065:PGW983065 PQM983065:PQS983065 QAI983065:QAO983065 QKE983065:QKK983065 QUA983065:QUG983065 RDW983065:REC983065 RNS983065:RNY983065 RXO983065:RXU983065 SHK983065:SHQ983065 SRG983065:SRM983065 TBC983065:TBI983065 TKY983065:TLE983065 TUU983065:TVA983065 UEQ983065:UEW983065 UOM983065:UOS983065 UYI983065:UYO983065 VIE983065:VIK983065 VSA983065:VSG983065 WBW983065:WCC983065 WLS983065:WLY983065 WVO983065:WVU983065 G65561:M65561 JC65561:JI65561 SY65561:TE65561 ACU65561:ADA65561 AMQ65561:AMW65561 AWM65561:AWS65561 BGI65561:BGO65561 BQE65561:BQK65561 CAA65561:CAG65561 CJW65561:CKC65561 CTS65561:CTY65561 DDO65561:DDU65561 DNK65561:DNQ65561 DXG65561:DXM65561 EHC65561:EHI65561 EQY65561:ERE65561 FAU65561:FBA65561 FKQ65561:FKW65561 FUM65561:FUS65561 GEI65561:GEO65561 GOE65561:GOK65561 GYA65561:GYG65561 HHW65561:HIC65561 HRS65561:HRY65561 IBO65561:IBU65561 ILK65561:ILQ65561 IVG65561:IVM65561 JFC65561:JFI65561 JOY65561:JPE65561 JYU65561:JZA65561 KIQ65561:KIW65561 KSM65561:KSS65561 LCI65561:LCO65561 LME65561:LMK65561 LWA65561:LWG65561 MFW65561:MGC65561 MPS65561:MPY65561 MZO65561:MZU65561 NJK65561:NJQ65561 NTG65561:NTM65561 ODC65561:ODI65561 OMY65561:ONE65561 OWU65561:OXA65561 PGQ65561:PGW65561 PQM65561:PQS65561 QAI65561:QAO65561 QKE65561:QKK65561 QUA65561:QUG65561 RDW65561:REC65561 RNS65561:RNY65561 RXO65561:RXU65561 SHK65561:SHQ65561 SRG65561:SRM65561 TBC65561:TBI65561 TKY65561:TLE65561 TUU65561:TVA65561 UEQ65561:UEW65561 UOM65561:UOS65561 UYI65561:UYO65561 VIE65561:VIK65561 VSA65561:VSG65561 WBW65561:WCC65561 WLS65561:WLY65561 WVO65561:WVU65561 G131097:M131097 JC131097:JI131097 SY131097:TE131097 ACU131097:ADA131097 AMQ131097:AMW131097 AWM131097:AWS131097 BGI131097:BGO131097 BQE131097:BQK131097 CAA131097:CAG131097 CJW131097:CKC131097 CTS131097:CTY131097 DDO131097:DDU131097 DNK131097:DNQ131097 DXG131097:DXM131097 EHC131097:EHI131097 EQY131097:ERE131097 FAU131097:FBA131097 FKQ131097:FKW131097 FUM131097:FUS131097 GEI131097:GEO131097 GOE131097:GOK131097 GYA131097:GYG131097 HHW131097:HIC131097 HRS131097:HRY131097 IBO131097:IBU131097 ILK131097:ILQ131097 IVG131097:IVM131097 JFC131097:JFI131097 JOY131097:JPE131097 JYU131097:JZA131097 KIQ131097:KIW131097 KSM131097:KSS131097 LCI131097:LCO131097 LME131097:LMK131097 LWA131097:LWG131097 MFW131097:MGC131097 MPS131097:MPY131097 MZO131097:MZU131097 NJK131097:NJQ131097 NTG131097:NTM131097 ODC131097:ODI131097 OMY131097:ONE131097 OWU131097:OXA131097 PGQ131097:PGW131097 PQM131097:PQS131097 QAI131097:QAO131097 QKE131097:QKK131097 QUA131097:QUG131097 RDW131097:REC131097 RNS131097:RNY131097 RXO131097:RXU131097 SHK131097:SHQ131097 SRG131097:SRM131097 TBC131097:TBI131097 TKY131097:TLE131097 TUU131097:TVA131097 UEQ131097:UEW131097 UOM131097:UOS131097 UYI131097:UYO131097 VIE131097:VIK131097 VSA131097:VSG131097 WBW131097:WCC131097 WLS131097:WLY131097 WVO131097:WVU131097 G196633:M196633 JC196633:JI196633 SY196633:TE196633 ACU196633:ADA196633 AMQ196633:AMW196633 AWM196633:AWS196633 BGI196633:BGO196633 BQE196633:BQK196633 CAA196633:CAG196633 CJW196633:CKC196633 CTS196633:CTY196633 DDO196633:DDU196633 DNK196633:DNQ196633 DXG196633:DXM196633 EHC196633:EHI196633 EQY196633:ERE196633 FAU196633:FBA196633 FKQ196633:FKW196633 FUM196633:FUS196633 GEI196633:GEO196633 GOE196633:GOK196633 GYA196633:GYG196633 HHW196633:HIC196633 HRS196633:HRY196633 IBO196633:IBU196633 ILK196633:ILQ196633 IVG196633:IVM196633 JFC196633:JFI196633 JOY196633:JPE196633 JYU196633:JZA196633 KIQ196633:KIW196633 KSM196633:KSS196633 LCI196633:LCO196633 LME196633:LMK196633 LWA196633:LWG196633 MFW196633:MGC196633 MPS196633:MPY196633 MZO196633:MZU196633 NJK196633:NJQ196633 NTG196633:NTM196633 ODC196633:ODI196633 OMY196633:ONE196633 OWU196633:OXA196633 PGQ196633:PGW196633 PQM196633:PQS196633 QAI196633:QAO196633 QKE196633:QKK196633 QUA196633:QUG196633 RDW196633:REC196633 RNS196633:RNY196633 RXO196633:RXU196633 SHK196633:SHQ196633 SRG196633:SRM196633 TBC196633:TBI196633 TKY196633:TLE196633 TUU196633:TVA196633 UEQ196633:UEW196633 UOM196633:UOS196633 UYI196633:UYO196633 VIE196633:VIK196633 VSA196633:VSG196633 WBW196633:WCC196633 WLS196633:WLY196633 WVO196633:WVU196633 G262169:M262169 JC262169:JI262169 SY262169:TE262169 ACU262169:ADA262169 AMQ262169:AMW262169 AWM262169:AWS262169 BGI262169:BGO262169 BQE262169:BQK262169 CAA262169:CAG262169 CJW262169:CKC262169 CTS262169:CTY262169 DDO262169:DDU262169 DNK262169:DNQ262169 DXG262169:DXM262169 EHC262169:EHI262169 EQY262169:ERE262169 FAU262169:FBA262169 FKQ262169:FKW262169 FUM262169:FUS262169 GEI262169:GEO262169 GOE262169:GOK262169 GYA262169:GYG262169 HHW262169:HIC262169 HRS262169:HRY262169 IBO262169:IBU262169 ILK262169:ILQ262169 IVG262169:IVM262169 JFC262169:JFI262169 JOY262169:JPE262169 JYU262169:JZA262169 KIQ262169:KIW262169 KSM262169:KSS262169 LCI262169:LCO262169 LME262169:LMK262169 LWA262169:LWG262169 MFW262169:MGC262169 MPS262169:MPY262169 MZO262169:MZU262169 NJK262169:NJQ262169 NTG262169:NTM262169 ODC262169:ODI262169 OMY262169:ONE262169 OWU262169:OXA262169 PGQ262169:PGW262169 PQM262169:PQS262169 QAI262169:QAO262169 QKE262169:QKK262169 QUA262169:QUG262169 RDW262169:REC262169 RNS262169:RNY262169 RXO262169:RXU262169 SHK262169:SHQ262169 SRG262169:SRM262169 TBC262169:TBI262169 TKY262169:TLE262169 TUU262169:TVA262169 UEQ262169:UEW262169 UOM262169:UOS262169 UYI262169:UYO262169 VIE262169:VIK262169 VSA262169:VSG262169 WBW262169:WCC262169 WLS262169:WLY262169 WVO262169:WVU262169 G327705:M327705 JC327705:JI327705 SY327705:TE327705 ACU327705:ADA327705 AMQ327705:AMW327705 AWM327705:AWS327705 BGI327705:BGO327705 BQE327705:BQK327705 CAA327705:CAG327705 CJW327705:CKC327705 CTS327705:CTY327705 DDO327705:DDU327705 DNK327705:DNQ327705 DXG327705:DXM327705 EHC327705:EHI327705 EQY327705:ERE327705 FAU327705:FBA327705 FKQ327705:FKW327705 FUM327705:FUS327705 GEI327705:GEO327705 GOE327705:GOK327705 GYA327705:GYG327705 HHW327705:HIC327705 HRS327705:HRY327705 IBO327705:IBU327705 ILK327705:ILQ327705 IVG327705:IVM327705 JFC327705:JFI327705 JOY327705:JPE327705 JYU327705:JZA327705 KIQ327705:KIW327705 KSM327705:KSS327705 LCI327705:LCO327705 LME327705:LMK327705 LWA327705:LWG327705 MFW327705:MGC327705 MPS327705:MPY327705 MZO327705:MZU327705 NJK327705:NJQ327705 NTG327705:NTM327705 ODC327705:ODI327705 OMY327705:ONE327705 OWU327705:OXA327705 PGQ327705:PGW327705 PQM327705:PQS327705 QAI327705:QAO327705 QKE327705:QKK327705 QUA327705:QUG327705 RDW327705:REC327705 RNS327705:RNY327705 RXO327705:RXU327705 SHK327705:SHQ327705 SRG327705:SRM327705 TBC327705:TBI327705 TKY327705:TLE327705 TUU327705:TVA327705 UEQ327705:UEW327705 UOM327705:UOS327705 UYI327705:UYO327705 VIE327705:VIK327705 VSA327705:VSG327705 WBW327705:WCC327705 WLS327705:WLY327705 WVO327705:WVU327705 G393241:M393241 JC393241:JI393241 SY393241:TE393241 ACU393241:ADA393241 AMQ393241:AMW393241 AWM393241:AWS393241 BGI393241:BGO393241 BQE393241:BQK393241 CAA393241:CAG393241 CJW393241:CKC393241 CTS393241:CTY393241 DDO393241:DDU393241 DNK393241:DNQ393241 DXG393241:DXM393241 EHC393241:EHI393241 EQY393241:ERE393241 FAU393241:FBA393241 FKQ393241:FKW393241 FUM393241:FUS393241 GEI393241:GEO393241 GOE393241:GOK393241 GYA393241:GYG393241 HHW393241:HIC393241 HRS393241:HRY393241 IBO393241:IBU393241 ILK393241:ILQ393241 IVG393241:IVM393241 JFC393241:JFI393241 JOY393241:JPE393241 JYU393241:JZA393241 KIQ393241:KIW393241 KSM393241:KSS393241 LCI393241:LCO393241 LME393241:LMK393241 LWA393241:LWG393241 MFW393241:MGC393241 MPS393241:MPY393241 MZO393241:MZU393241 NJK393241:NJQ393241 NTG393241:NTM393241 ODC393241:ODI393241 OMY393241:ONE393241 OWU393241:OXA393241 PGQ393241:PGW393241 PQM393241:PQS393241 QAI393241:QAO393241 QKE393241:QKK393241 QUA393241:QUG393241 RDW393241:REC393241 RNS393241:RNY393241 RXO393241:RXU393241 SHK393241:SHQ393241 SRG393241:SRM393241 TBC393241:TBI393241 TKY393241:TLE393241 TUU393241:TVA393241 UEQ393241:UEW393241 UOM393241:UOS393241 UYI393241:UYO393241 VIE393241:VIK393241 VSA393241:VSG393241 WBW393241:WCC393241 WLS393241:WLY393241 WVO393241:WVU393241 G458777:M458777 JC458777:JI458777 SY458777:TE458777 ACU458777:ADA458777 AMQ458777:AMW458777 AWM458777:AWS458777 BGI458777:BGO458777 BQE458777:BQK458777 CAA458777:CAG458777 CJW458777:CKC458777 CTS458777:CTY458777 DDO458777:DDU458777 DNK458777:DNQ458777 DXG458777:DXM458777 EHC458777:EHI458777 EQY458777:ERE458777 FAU458777:FBA458777 FKQ458777:FKW458777 FUM458777:FUS458777 GEI458777:GEO458777 GOE458777:GOK458777 GYA458777:GYG458777 HHW458777:HIC458777 HRS458777:HRY458777 IBO458777:IBU458777 ILK458777:ILQ458777 IVG458777:IVM458777 JFC458777:JFI458777 JOY458777:JPE458777 JYU458777:JZA458777 KIQ458777:KIW458777 KSM458777:KSS458777 LCI458777:LCO458777 LME458777:LMK458777 LWA458777:LWG458777 MFW458777:MGC458777 MPS458777:MPY458777 MZO458777:MZU458777 NJK458777:NJQ458777 NTG458777:NTM458777 ODC458777:ODI458777 OMY458777:ONE458777 OWU458777:OXA458777 PGQ458777:PGW458777 PQM458777:PQS458777 QAI458777:QAO458777 QKE458777:QKK458777 QUA458777:QUG458777 RDW458777:REC458777 RNS458777:RNY458777 RXO458777:RXU458777 SHK458777:SHQ458777 SRG458777:SRM458777 TBC458777:TBI458777 TKY458777:TLE458777 TUU458777:TVA458777 UEQ458777:UEW458777 UOM458777:UOS458777 UYI458777:UYO458777 VIE458777:VIK458777 VSA458777:VSG458777 WBW458777:WCC458777 WLS458777:WLY458777 WVO458777:WVU458777 G524313:M524313 JC524313:JI524313 SY524313:TE524313 ACU524313:ADA524313 AMQ524313:AMW524313 AWM524313:AWS524313 BGI524313:BGO524313 BQE524313:BQK524313 CAA524313:CAG524313 CJW524313:CKC524313 CTS524313:CTY524313 DDO524313:DDU524313 DNK524313:DNQ524313 DXG524313:DXM524313 EHC524313:EHI524313 EQY524313:ERE524313 FAU524313:FBA524313 FKQ524313:FKW524313 FUM524313:FUS524313 GEI524313:GEO524313 GOE524313:GOK524313 GYA524313:GYG524313 HHW524313:HIC524313 HRS524313:HRY524313 IBO524313:IBU524313 ILK524313:ILQ524313 IVG524313:IVM524313 JFC524313:JFI524313 JOY524313:JPE524313 JYU524313:JZA524313 KIQ524313:KIW524313 KSM524313:KSS524313 LCI524313:LCO524313 LME524313:LMK524313 LWA524313:LWG524313 MFW524313:MGC524313 MPS524313:MPY524313 MZO524313:MZU524313 NJK524313:NJQ524313 NTG524313:NTM524313 ODC524313:ODI524313 OMY524313:ONE524313 OWU524313:OXA524313 PGQ524313:PGW524313 PQM524313:PQS524313 QAI524313:QAO524313 QKE524313:QKK524313 QUA524313:QUG524313 RDW524313:REC524313 RNS524313:RNY524313 RXO524313:RXU524313 SHK524313:SHQ524313 SRG524313:SRM524313 TBC524313:TBI524313 TKY524313:TLE524313 TUU524313:TVA524313 UEQ524313:UEW524313 UOM524313:UOS524313 UYI524313:UYO524313 VIE524313:VIK524313 VSA524313:VSG524313 WBW524313:WCC524313 WLS524313:WLY524313 WVO524313:WVU524313 G589849:M589849 JC589849:JI589849 SY589849:TE589849 ACU589849:ADA589849 AMQ589849:AMW589849 AWM589849:AWS589849 BGI589849:BGO589849 BQE589849:BQK589849 CAA589849:CAG589849 CJW589849:CKC589849 CTS589849:CTY589849 DDO589849:DDU589849 DNK589849:DNQ589849 DXG589849:DXM589849 EHC589849:EHI589849 EQY589849:ERE589849 FAU589849:FBA589849 FKQ589849:FKW589849 FUM589849:FUS589849 GEI589849:GEO589849 GOE589849:GOK589849 GYA589849:GYG589849 HHW589849:HIC589849 HRS589849:HRY589849 IBO589849:IBU589849 ILK589849:ILQ589849 IVG589849:IVM589849 JFC589849:JFI589849 JOY589849:JPE589849 JYU589849:JZA589849 KIQ589849:KIW589849 KSM589849:KSS589849 LCI589849:LCO589849 LME589849:LMK589849 LWA589849:LWG589849 MFW589849:MGC589849 MPS589849:MPY589849 MZO589849:MZU589849 NJK589849:NJQ589849 NTG589849:NTM589849 ODC589849:ODI589849 OMY589849:ONE589849 OWU589849:OXA589849 PGQ589849:PGW589849 PQM589849:PQS589849 QAI589849:QAO589849 QKE589849:QKK589849 QUA589849:QUG589849 RDW589849:REC589849 RNS589849:RNY589849 RXO589849:RXU589849 SHK589849:SHQ589849 SRG589849:SRM589849 TBC589849:TBI589849 TKY589849:TLE589849 TUU589849:TVA589849 UEQ589849:UEW589849 UOM589849:UOS589849 UYI589849:UYO589849 VIE589849:VIK589849 VSA589849:VSG589849 WBW589849:WCC589849 WLS589849:WLY589849 WVO589849:WVU589849 G655385:M655385 JC655385:JI655385 SY655385:TE655385 ACU655385:ADA655385 AMQ655385:AMW655385 AWM655385:AWS655385 BGI655385:BGO655385 BQE655385:BQK655385 CAA655385:CAG655385 CJW655385:CKC655385 CTS655385:CTY655385 DDO655385:DDU655385 DNK655385:DNQ655385 DXG655385:DXM655385 EHC655385:EHI655385 EQY655385:ERE655385 FAU655385:FBA655385 FKQ655385:FKW655385 FUM655385:FUS655385 GEI655385:GEO655385 GOE655385:GOK655385 GYA655385:GYG655385 HHW655385:HIC655385 HRS655385:HRY655385 IBO655385:IBU655385 ILK655385:ILQ655385 IVG655385:IVM655385 JFC655385:JFI655385 JOY655385:JPE655385 JYU655385:JZA655385 KIQ655385:KIW655385 KSM655385:KSS655385 LCI655385:LCO655385 LME655385:LMK655385 LWA655385:LWG655385 MFW655385:MGC655385 MPS655385:MPY655385 MZO655385:MZU655385 NJK655385:NJQ655385 NTG655385:NTM655385 ODC655385:ODI655385 OMY655385:ONE655385 OWU655385:OXA655385 PGQ655385:PGW655385 PQM655385:PQS655385 QAI655385:QAO655385 QKE655385:QKK655385 QUA655385:QUG655385 RDW655385:REC655385 RNS655385:RNY655385 RXO655385:RXU655385 SHK655385:SHQ655385 SRG655385:SRM655385 TBC655385:TBI655385 TKY655385:TLE655385 TUU655385:TVA655385 UEQ655385:UEW655385 UOM655385:UOS655385 UYI655385:UYO655385 VIE655385:VIK655385 VSA655385:VSG655385 WBW655385:WCC655385 WLS655385:WLY655385 WVO655385:WVU655385 G720921:M720921 JC720921:JI720921 SY720921:TE720921 ACU720921:ADA720921 AMQ720921:AMW720921 AWM720921:AWS720921 BGI720921:BGO720921 BQE720921:BQK720921 CAA720921:CAG720921 CJW720921:CKC720921 CTS720921:CTY720921 DDO720921:DDU720921 DNK720921:DNQ720921 DXG720921:DXM720921 EHC720921:EHI720921 EQY720921:ERE720921 FAU720921:FBA720921 FKQ720921:FKW720921 FUM720921:FUS720921 GEI720921:GEO720921 GOE720921:GOK720921 GYA720921:GYG720921 HHW720921:HIC720921 HRS720921:HRY720921 IBO720921:IBU720921 ILK720921:ILQ720921 IVG720921:IVM720921 JFC720921:JFI720921 JOY720921:JPE720921 JYU720921:JZA720921 KIQ720921:KIW720921 KSM720921:KSS720921 LCI720921:LCO720921 LME720921:LMK720921 LWA720921:LWG720921 MFW720921:MGC720921 MPS720921:MPY720921 MZO720921:MZU720921 NJK720921:NJQ720921 NTG720921:NTM720921 ODC720921:ODI720921 OMY720921:ONE720921 OWU720921:OXA720921 PGQ720921:PGW720921 PQM720921:PQS720921 QAI720921:QAO720921 QKE720921:QKK720921 QUA720921:QUG720921 RDW720921:REC720921 RNS720921:RNY720921 RXO720921:RXU720921 SHK720921:SHQ720921 SRG720921:SRM720921 TBC720921:TBI720921 TKY720921:TLE720921 TUU720921:TVA720921 UEQ720921:UEW720921 UOM720921:UOS720921 UYI720921:UYO720921 VIE720921:VIK720921 VSA720921:VSG720921 WBW720921:WCC720921 WLS720921:WLY720921 WVO720921:WVU720921 G786457:M786457 JC786457:JI786457 SY786457:TE786457 ACU786457:ADA786457 AMQ786457:AMW786457 AWM786457:AWS786457 BGI786457:BGO786457 BQE786457:BQK786457 CAA786457:CAG786457 CJW786457:CKC786457 CTS786457:CTY786457 DDO786457:DDU786457 DNK786457:DNQ786457 DXG786457:DXM786457 EHC786457:EHI786457 EQY786457:ERE786457 FAU786457:FBA786457 FKQ786457:FKW786457 FUM786457:FUS786457 GEI786457:GEO786457 GOE786457:GOK786457 GYA786457:GYG786457 HHW786457:HIC786457 HRS786457:HRY786457 IBO786457:IBU786457 ILK786457:ILQ786457 IVG786457:IVM786457 JFC786457:JFI786457 JOY786457:JPE786457 JYU786457:JZA786457 KIQ786457:KIW786457 KSM786457:KSS786457 LCI786457:LCO786457 LME786457:LMK786457 LWA786457:LWG786457 MFW786457:MGC786457 MPS786457:MPY786457 MZO786457:MZU786457 NJK786457:NJQ786457 NTG786457:NTM786457 ODC786457:ODI786457 OMY786457:ONE786457 OWU786457:OXA786457 PGQ786457:PGW786457 PQM786457:PQS786457 QAI786457:QAO786457 QKE786457:QKK786457 QUA786457:QUG786457 RDW786457:REC786457 RNS786457:RNY786457 RXO786457:RXU786457 SHK786457:SHQ786457 SRG786457:SRM786457 TBC786457:TBI786457 TKY786457:TLE786457 TUU786457:TVA786457 UEQ786457:UEW786457 UOM786457:UOS786457 UYI786457:UYO786457 VIE786457:VIK786457 VSA786457:VSG786457 WBW786457:WCC786457 WLS786457:WLY786457 WVO786457:WVU786457 G851993:M851993 JC851993:JI851993 SY851993:TE851993 ACU851993:ADA851993 AMQ851993:AMW851993 AWM851993:AWS851993 BGI851993:BGO851993 BQE851993:BQK851993 CAA851993:CAG851993 CJW851993:CKC851993 CTS851993:CTY851993 DDO851993:DDU851993 DNK851993:DNQ851993 DXG851993:DXM851993 EHC851993:EHI851993 EQY851993:ERE851993 FAU851993:FBA851993 FKQ851993:FKW851993 FUM851993:FUS851993 GEI851993:GEO851993 GOE851993:GOK851993 GYA851993:GYG851993 HHW851993:HIC851993 HRS851993:HRY851993 IBO851993:IBU851993 ILK851993:ILQ851993 IVG851993:IVM851993 JFC851993:JFI851993 JOY851993:JPE851993 JYU851993:JZA851993 KIQ851993:KIW851993 KSM851993:KSS851993 LCI851993:LCO851993 LME851993:LMK851993 LWA851993:LWG851993 MFW851993:MGC851993 MPS851993:MPY851993 MZO851993:MZU851993 NJK851993:NJQ851993 NTG851993:NTM851993 ODC851993:ODI851993 OMY851993:ONE851993 OWU851993:OXA851993 PGQ851993:PGW851993 PQM851993:PQS851993 QAI851993:QAO851993 QKE851993:QKK851993 QUA851993:QUG851993 RDW851993:REC851993 RNS851993:RNY851993 RXO851993:RXU851993 SHK851993:SHQ851993 SRG851993:SRM851993 TBC851993:TBI851993 TKY851993:TLE851993 TUU851993:TVA851993 UEQ851993:UEW851993 UOM851993:UOS851993 UYI851993:UYO851993 VIE851993:VIK851993 VSA851993:VSG851993 WBW851993:WCC851993 WLS851993:WLY851993 WVO851993:WVU851993 G917529:M917529 JC917529:JI917529 SY917529:TE917529 ACU917529:ADA917529 AMQ917529:AMW917529 AWM917529:AWS917529 BGI917529:BGO917529 BQE917529:BQK917529 CAA917529:CAG917529 CJW917529:CKC917529 CTS917529:CTY917529 DDO917529:DDU917529 DNK917529:DNQ917529 DXG917529:DXM917529 EHC917529:EHI917529 EQY917529:ERE917529 FAU917529:FBA917529 FKQ917529:FKW917529 FUM917529:FUS917529 GEI917529:GEO917529 GOE917529:GOK917529 GYA917529:GYG917529 HHW917529:HIC917529 HRS917529:HRY917529 IBO917529:IBU917529 ILK917529:ILQ917529 IVG917529:IVM917529 JFC917529:JFI917529 JOY917529:JPE917529 JYU917529:JZA917529 KIQ917529:KIW917529 KSM917529:KSS917529 LCI917529:LCO917529 LME917529:LMK917529 LWA917529:LWG917529 MFW917529:MGC917529 MPS917529:MPY917529 MZO917529:MZU917529 NJK917529:NJQ917529 NTG917529:NTM917529 ODC917529:ODI917529 OMY917529:ONE917529 OWU917529:OXA917529 PGQ917529:PGW917529 PQM917529:PQS917529 QAI917529:QAO917529 QKE917529:QKK917529 QUA917529:QUG917529 RDW917529:REC917529 RNS917529:RNY917529 RXO917529:RXU917529 SHK917529:SHQ917529 SRG917529:SRM917529 TBC917529:TBI917529 TKY917529:TLE917529 TUU917529:TVA917529 UEQ917529:UEW917529 UOM917529:UOS917529 UYI917529:UYO917529 VIE917529:VIK917529 VSA917529:VSG917529 WBW917529:WCC917529 WLS917529:WLY917529 WVO917529:WVU917529" xr:uid="{02B2FC0F-E13F-4EE5-BE3A-A22A482C2EC5}">
      <formula1>"想定賃料(管理費含),確定賃料(管理費含)"</formula1>
    </dataValidation>
    <dataValidation type="list" allowBlank="1" showInputMessage="1" showErrorMessage="1" sqref="W917509:Y917509 JS917509:JU917509 TO917509:TQ917509 ADK917509:ADM917509 ANG917509:ANI917509 AXC917509:AXE917509 BGY917509:BHA917509 BQU917509:BQW917509 CAQ917509:CAS917509 CKM917509:CKO917509 CUI917509:CUK917509 DEE917509:DEG917509 DOA917509:DOC917509 DXW917509:DXY917509 EHS917509:EHU917509 ERO917509:ERQ917509 FBK917509:FBM917509 FLG917509:FLI917509 FVC917509:FVE917509 GEY917509:GFA917509 GOU917509:GOW917509 GYQ917509:GYS917509 HIM917509:HIO917509 HSI917509:HSK917509 ICE917509:ICG917509 IMA917509:IMC917509 IVW917509:IVY917509 JFS917509:JFU917509 JPO917509:JPQ917509 JZK917509:JZM917509 KJG917509:KJI917509 KTC917509:KTE917509 LCY917509:LDA917509 LMU917509:LMW917509 LWQ917509:LWS917509 MGM917509:MGO917509 MQI917509:MQK917509 NAE917509:NAG917509 NKA917509:NKC917509 NTW917509:NTY917509 ODS917509:ODU917509 ONO917509:ONQ917509 OXK917509:OXM917509 PHG917509:PHI917509 PRC917509:PRE917509 QAY917509:QBA917509 QKU917509:QKW917509 QUQ917509:QUS917509 REM917509:REO917509 ROI917509:ROK917509 RYE917509:RYG917509 SIA917509:SIC917509 SRW917509:SRY917509 TBS917509:TBU917509 TLO917509:TLQ917509 TVK917509:TVM917509 UFG917509:UFI917509 UPC917509:UPE917509 UYY917509:UZA917509 VIU917509:VIW917509 VSQ917509:VSS917509 WCM917509:WCO917509 WMI917509:WMK917509 WWE917509:WWG917509 W65549:Y65549 JS65549:JU65549 TO65549:TQ65549 ADK65549:ADM65549 ANG65549:ANI65549 AXC65549:AXE65549 BGY65549:BHA65549 BQU65549:BQW65549 CAQ65549:CAS65549 CKM65549:CKO65549 CUI65549:CUK65549 DEE65549:DEG65549 DOA65549:DOC65549 DXW65549:DXY65549 EHS65549:EHU65549 ERO65549:ERQ65549 FBK65549:FBM65549 FLG65549:FLI65549 FVC65549:FVE65549 GEY65549:GFA65549 GOU65549:GOW65549 GYQ65549:GYS65549 HIM65549:HIO65549 HSI65549:HSK65549 ICE65549:ICG65549 IMA65549:IMC65549 IVW65549:IVY65549 JFS65549:JFU65549 JPO65549:JPQ65549 JZK65549:JZM65549 KJG65549:KJI65549 KTC65549:KTE65549 LCY65549:LDA65549 LMU65549:LMW65549 LWQ65549:LWS65549 MGM65549:MGO65549 MQI65549:MQK65549 NAE65549:NAG65549 NKA65549:NKC65549 NTW65549:NTY65549 ODS65549:ODU65549 ONO65549:ONQ65549 OXK65549:OXM65549 PHG65549:PHI65549 PRC65549:PRE65549 QAY65549:QBA65549 QKU65549:QKW65549 QUQ65549:QUS65549 REM65549:REO65549 ROI65549:ROK65549 RYE65549:RYG65549 SIA65549:SIC65549 SRW65549:SRY65549 TBS65549:TBU65549 TLO65549:TLQ65549 TVK65549:TVM65549 UFG65549:UFI65549 UPC65549:UPE65549 UYY65549:UZA65549 VIU65549:VIW65549 VSQ65549:VSS65549 WCM65549:WCO65549 WMI65549:WMK65549 WWE65549:WWG65549 W131085:Y131085 JS131085:JU131085 TO131085:TQ131085 ADK131085:ADM131085 ANG131085:ANI131085 AXC131085:AXE131085 BGY131085:BHA131085 BQU131085:BQW131085 CAQ131085:CAS131085 CKM131085:CKO131085 CUI131085:CUK131085 DEE131085:DEG131085 DOA131085:DOC131085 DXW131085:DXY131085 EHS131085:EHU131085 ERO131085:ERQ131085 FBK131085:FBM131085 FLG131085:FLI131085 FVC131085:FVE131085 GEY131085:GFA131085 GOU131085:GOW131085 GYQ131085:GYS131085 HIM131085:HIO131085 HSI131085:HSK131085 ICE131085:ICG131085 IMA131085:IMC131085 IVW131085:IVY131085 JFS131085:JFU131085 JPO131085:JPQ131085 JZK131085:JZM131085 KJG131085:KJI131085 KTC131085:KTE131085 LCY131085:LDA131085 LMU131085:LMW131085 LWQ131085:LWS131085 MGM131085:MGO131085 MQI131085:MQK131085 NAE131085:NAG131085 NKA131085:NKC131085 NTW131085:NTY131085 ODS131085:ODU131085 ONO131085:ONQ131085 OXK131085:OXM131085 PHG131085:PHI131085 PRC131085:PRE131085 QAY131085:QBA131085 QKU131085:QKW131085 QUQ131085:QUS131085 REM131085:REO131085 ROI131085:ROK131085 RYE131085:RYG131085 SIA131085:SIC131085 SRW131085:SRY131085 TBS131085:TBU131085 TLO131085:TLQ131085 TVK131085:TVM131085 UFG131085:UFI131085 UPC131085:UPE131085 UYY131085:UZA131085 VIU131085:VIW131085 VSQ131085:VSS131085 WCM131085:WCO131085 WMI131085:WMK131085 WWE131085:WWG131085 W196621:Y196621 JS196621:JU196621 TO196621:TQ196621 ADK196621:ADM196621 ANG196621:ANI196621 AXC196621:AXE196621 BGY196621:BHA196621 BQU196621:BQW196621 CAQ196621:CAS196621 CKM196621:CKO196621 CUI196621:CUK196621 DEE196621:DEG196621 DOA196621:DOC196621 DXW196621:DXY196621 EHS196621:EHU196621 ERO196621:ERQ196621 FBK196621:FBM196621 FLG196621:FLI196621 FVC196621:FVE196621 GEY196621:GFA196621 GOU196621:GOW196621 GYQ196621:GYS196621 HIM196621:HIO196621 HSI196621:HSK196621 ICE196621:ICG196621 IMA196621:IMC196621 IVW196621:IVY196621 JFS196621:JFU196621 JPO196621:JPQ196621 JZK196621:JZM196621 KJG196621:KJI196621 KTC196621:KTE196621 LCY196621:LDA196621 LMU196621:LMW196621 LWQ196621:LWS196621 MGM196621:MGO196621 MQI196621:MQK196621 NAE196621:NAG196621 NKA196621:NKC196621 NTW196621:NTY196621 ODS196621:ODU196621 ONO196621:ONQ196621 OXK196621:OXM196621 PHG196621:PHI196621 PRC196621:PRE196621 QAY196621:QBA196621 QKU196621:QKW196621 QUQ196621:QUS196621 REM196621:REO196621 ROI196621:ROK196621 RYE196621:RYG196621 SIA196621:SIC196621 SRW196621:SRY196621 TBS196621:TBU196621 TLO196621:TLQ196621 TVK196621:TVM196621 UFG196621:UFI196621 UPC196621:UPE196621 UYY196621:UZA196621 VIU196621:VIW196621 VSQ196621:VSS196621 WCM196621:WCO196621 WMI196621:WMK196621 WWE196621:WWG196621 W262157:Y262157 JS262157:JU262157 TO262157:TQ262157 ADK262157:ADM262157 ANG262157:ANI262157 AXC262157:AXE262157 BGY262157:BHA262157 BQU262157:BQW262157 CAQ262157:CAS262157 CKM262157:CKO262157 CUI262157:CUK262157 DEE262157:DEG262157 DOA262157:DOC262157 DXW262157:DXY262157 EHS262157:EHU262157 ERO262157:ERQ262157 FBK262157:FBM262157 FLG262157:FLI262157 FVC262157:FVE262157 GEY262157:GFA262157 GOU262157:GOW262157 GYQ262157:GYS262157 HIM262157:HIO262157 HSI262157:HSK262157 ICE262157:ICG262157 IMA262157:IMC262157 IVW262157:IVY262157 JFS262157:JFU262157 JPO262157:JPQ262157 JZK262157:JZM262157 KJG262157:KJI262157 KTC262157:KTE262157 LCY262157:LDA262157 LMU262157:LMW262157 LWQ262157:LWS262157 MGM262157:MGO262157 MQI262157:MQK262157 NAE262157:NAG262157 NKA262157:NKC262157 NTW262157:NTY262157 ODS262157:ODU262157 ONO262157:ONQ262157 OXK262157:OXM262157 PHG262157:PHI262157 PRC262157:PRE262157 QAY262157:QBA262157 QKU262157:QKW262157 QUQ262157:QUS262157 REM262157:REO262157 ROI262157:ROK262157 RYE262157:RYG262157 SIA262157:SIC262157 SRW262157:SRY262157 TBS262157:TBU262157 TLO262157:TLQ262157 TVK262157:TVM262157 UFG262157:UFI262157 UPC262157:UPE262157 UYY262157:UZA262157 VIU262157:VIW262157 VSQ262157:VSS262157 WCM262157:WCO262157 WMI262157:WMK262157 WWE262157:WWG262157 W327693:Y327693 JS327693:JU327693 TO327693:TQ327693 ADK327693:ADM327693 ANG327693:ANI327693 AXC327693:AXE327693 BGY327693:BHA327693 BQU327693:BQW327693 CAQ327693:CAS327693 CKM327693:CKO327693 CUI327693:CUK327693 DEE327693:DEG327693 DOA327693:DOC327693 DXW327693:DXY327693 EHS327693:EHU327693 ERO327693:ERQ327693 FBK327693:FBM327693 FLG327693:FLI327693 FVC327693:FVE327693 GEY327693:GFA327693 GOU327693:GOW327693 GYQ327693:GYS327693 HIM327693:HIO327693 HSI327693:HSK327693 ICE327693:ICG327693 IMA327693:IMC327693 IVW327693:IVY327693 JFS327693:JFU327693 JPO327693:JPQ327693 JZK327693:JZM327693 KJG327693:KJI327693 KTC327693:KTE327693 LCY327693:LDA327693 LMU327693:LMW327693 LWQ327693:LWS327693 MGM327693:MGO327693 MQI327693:MQK327693 NAE327693:NAG327693 NKA327693:NKC327693 NTW327693:NTY327693 ODS327693:ODU327693 ONO327693:ONQ327693 OXK327693:OXM327693 PHG327693:PHI327693 PRC327693:PRE327693 QAY327693:QBA327693 QKU327693:QKW327693 QUQ327693:QUS327693 REM327693:REO327693 ROI327693:ROK327693 RYE327693:RYG327693 SIA327693:SIC327693 SRW327693:SRY327693 TBS327693:TBU327693 TLO327693:TLQ327693 TVK327693:TVM327693 UFG327693:UFI327693 UPC327693:UPE327693 UYY327693:UZA327693 VIU327693:VIW327693 VSQ327693:VSS327693 WCM327693:WCO327693 WMI327693:WMK327693 WWE327693:WWG327693 W393229:Y393229 JS393229:JU393229 TO393229:TQ393229 ADK393229:ADM393229 ANG393229:ANI393229 AXC393229:AXE393229 BGY393229:BHA393229 BQU393229:BQW393229 CAQ393229:CAS393229 CKM393229:CKO393229 CUI393229:CUK393229 DEE393229:DEG393229 DOA393229:DOC393229 DXW393229:DXY393229 EHS393229:EHU393229 ERO393229:ERQ393229 FBK393229:FBM393229 FLG393229:FLI393229 FVC393229:FVE393229 GEY393229:GFA393229 GOU393229:GOW393229 GYQ393229:GYS393229 HIM393229:HIO393229 HSI393229:HSK393229 ICE393229:ICG393229 IMA393229:IMC393229 IVW393229:IVY393229 JFS393229:JFU393229 JPO393229:JPQ393229 JZK393229:JZM393229 KJG393229:KJI393229 KTC393229:KTE393229 LCY393229:LDA393229 LMU393229:LMW393229 LWQ393229:LWS393229 MGM393229:MGO393229 MQI393229:MQK393229 NAE393229:NAG393229 NKA393229:NKC393229 NTW393229:NTY393229 ODS393229:ODU393229 ONO393229:ONQ393229 OXK393229:OXM393229 PHG393229:PHI393229 PRC393229:PRE393229 QAY393229:QBA393229 QKU393229:QKW393229 QUQ393229:QUS393229 REM393229:REO393229 ROI393229:ROK393229 RYE393229:RYG393229 SIA393229:SIC393229 SRW393229:SRY393229 TBS393229:TBU393229 TLO393229:TLQ393229 TVK393229:TVM393229 UFG393229:UFI393229 UPC393229:UPE393229 UYY393229:UZA393229 VIU393229:VIW393229 VSQ393229:VSS393229 WCM393229:WCO393229 WMI393229:WMK393229 WWE393229:WWG393229 W458765:Y458765 JS458765:JU458765 TO458765:TQ458765 ADK458765:ADM458765 ANG458765:ANI458765 AXC458765:AXE458765 BGY458765:BHA458765 BQU458765:BQW458765 CAQ458765:CAS458765 CKM458765:CKO458765 CUI458765:CUK458765 DEE458765:DEG458765 DOA458765:DOC458765 DXW458765:DXY458765 EHS458765:EHU458765 ERO458765:ERQ458765 FBK458765:FBM458765 FLG458765:FLI458765 FVC458765:FVE458765 GEY458765:GFA458765 GOU458765:GOW458765 GYQ458765:GYS458765 HIM458765:HIO458765 HSI458765:HSK458765 ICE458765:ICG458765 IMA458765:IMC458765 IVW458765:IVY458765 JFS458765:JFU458765 JPO458765:JPQ458765 JZK458765:JZM458765 KJG458765:KJI458765 KTC458765:KTE458765 LCY458765:LDA458765 LMU458765:LMW458765 LWQ458765:LWS458765 MGM458765:MGO458765 MQI458765:MQK458765 NAE458765:NAG458765 NKA458765:NKC458765 NTW458765:NTY458765 ODS458765:ODU458765 ONO458765:ONQ458765 OXK458765:OXM458765 PHG458765:PHI458765 PRC458765:PRE458765 QAY458765:QBA458765 QKU458765:QKW458765 QUQ458765:QUS458765 REM458765:REO458765 ROI458765:ROK458765 RYE458765:RYG458765 SIA458765:SIC458765 SRW458765:SRY458765 TBS458765:TBU458765 TLO458765:TLQ458765 TVK458765:TVM458765 UFG458765:UFI458765 UPC458765:UPE458765 UYY458765:UZA458765 VIU458765:VIW458765 VSQ458765:VSS458765 WCM458765:WCO458765 WMI458765:WMK458765 WWE458765:WWG458765 W524301:Y524301 JS524301:JU524301 TO524301:TQ524301 ADK524301:ADM524301 ANG524301:ANI524301 AXC524301:AXE524301 BGY524301:BHA524301 BQU524301:BQW524301 CAQ524301:CAS524301 CKM524301:CKO524301 CUI524301:CUK524301 DEE524301:DEG524301 DOA524301:DOC524301 DXW524301:DXY524301 EHS524301:EHU524301 ERO524301:ERQ524301 FBK524301:FBM524301 FLG524301:FLI524301 FVC524301:FVE524301 GEY524301:GFA524301 GOU524301:GOW524301 GYQ524301:GYS524301 HIM524301:HIO524301 HSI524301:HSK524301 ICE524301:ICG524301 IMA524301:IMC524301 IVW524301:IVY524301 JFS524301:JFU524301 JPO524301:JPQ524301 JZK524301:JZM524301 KJG524301:KJI524301 KTC524301:KTE524301 LCY524301:LDA524301 LMU524301:LMW524301 LWQ524301:LWS524301 MGM524301:MGO524301 MQI524301:MQK524301 NAE524301:NAG524301 NKA524301:NKC524301 NTW524301:NTY524301 ODS524301:ODU524301 ONO524301:ONQ524301 OXK524301:OXM524301 PHG524301:PHI524301 PRC524301:PRE524301 QAY524301:QBA524301 QKU524301:QKW524301 QUQ524301:QUS524301 REM524301:REO524301 ROI524301:ROK524301 RYE524301:RYG524301 SIA524301:SIC524301 SRW524301:SRY524301 TBS524301:TBU524301 TLO524301:TLQ524301 TVK524301:TVM524301 UFG524301:UFI524301 UPC524301:UPE524301 UYY524301:UZA524301 VIU524301:VIW524301 VSQ524301:VSS524301 WCM524301:WCO524301 WMI524301:WMK524301 WWE524301:WWG524301 W589837:Y589837 JS589837:JU589837 TO589837:TQ589837 ADK589837:ADM589837 ANG589837:ANI589837 AXC589837:AXE589837 BGY589837:BHA589837 BQU589837:BQW589837 CAQ589837:CAS589837 CKM589837:CKO589837 CUI589837:CUK589837 DEE589837:DEG589837 DOA589837:DOC589837 DXW589837:DXY589837 EHS589837:EHU589837 ERO589837:ERQ589837 FBK589837:FBM589837 FLG589837:FLI589837 FVC589837:FVE589837 GEY589837:GFA589837 GOU589837:GOW589837 GYQ589837:GYS589837 HIM589837:HIO589837 HSI589837:HSK589837 ICE589837:ICG589837 IMA589837:IMC589837 IVW589837:IVY589837 JFS589837:JFU589837 JPO589837:JPQ589837 JZK589837:JZM589837 KJG589837:KJI589837 KTC589837:KTE589837 LCY589837:LDA589837 LMU589837:LMW589837 LWQ589837:LWS589837 MGM589837:MGO589837 MQI589837:MQK589837 NAE589837:NAG589837 NKA589837:NKC589837 NTW589837:NTY589837 ODS589837:ODU589837 ONO589837:ONQ589837 OXK589837:OXM589837 PHG589837:PHI589837 PRC589837:PRE589837 QAY589837:QBA589837 QKU589837:QKW589837 QUQ589837:QUS589837 REM589837:REO589837 ROI589837:ROK589837 RYE589837:RYG589837 SIA589837:SIC589837 SRW589837:SRY589837 TBS589837:TBU589837 TLO589837:TLQ589837 TVK589837:TVM589837 UFG589837:UFI589837 UPC589837:UPE589837 UYY589837:UZA589837 VIU589837:VIW589837 VSQ589837:VSS589837 WCM589837:WCO589837 WMI589837:WMK589837 WWE589837:WWG589837 W655373:Y655373 JS655373:JU655373 TO655373:TQ655373 ADK655373:ADM655373 ANG655373:ANI655373 AXC655373:AXE655373 BGY655373:BHA655373 BQU655373:BQW655373 CAQ655373:CAS655373 CKM655373:CKO655373 CUI655373:CUK655373 DEE655373:DEG655373 DOA655373:DOC655373 DXW655373:DXY655373 EHS655373:EHU655373 ERO655373:ERQ655373 FBK655373:FBM655373 FLG655373:FLI655373 FVC655373:FVE655373 GEY655373:GFA655373 GOU655373:GOW655373 GYQ655373:GYS655373 HIM655373:HIO655373 HSI655373:HSK655373 ICE655373:ICG655373 IMA655373:IMC655373 IVW655373:IVY655373 JFS655373:JFU655373 JPO655373:JPQ655373 JZK655373:JZM655373 KJG655373:KJI655373 KTC655373:KTE655373 LCY655373:LDA655373 LMU655373:LMW655373 LWQ655373:LWS655373 MGM655373:MGO655373 MQI655373:MQK655373 NAE655373:NAG655373 NKA655373:NKC655373 NTW655373:NTY655373 ODS655373:ODU655373 ONO655373:ONQ655373 OXK655373:OXM655373 PHG655373:PHI655373 PRC655373:PRE655373 QAY655373:QBA655373 QKU655373:QKW655373 QUQ655373:QUS655373 REM655373:REO655373 ROI655373:ROK655373 RYE655373:RYG655373 SIA655373:SIC655373 SRW655373:SRY655373 TBS655373:TBU655373 TLO655373:TLQ655373 TVK655373:TVM655373 UFG655373:UFI655373 UPC655373:UPE655373 UYY655373:UZA655373 VIU655373:VIW655373 VSQ655373:VSS655373 WCM655373:WCO655373 WMI655373:WMK655373 WWE655373:WWG655373 W720909:Y720909 JS720909:JU720909 TO720909:TQ720909 ADK720909:ADM720909 ANG720909:ANI720909 AXC720909:AXE720909 BGY720909:BHA720909 BQU720909:BQW720909 CAQ720909:CAS720909 CKM720909:CKO720909 CUI720909:CUK720909 DEE720909:DEG720909 DOA720909:DOC720909 DXW720909:DXY720909 EHS720909:EHU720909 ERO720909:ERQ720909 FBK720909:FBM720909 FLG720909:FLI720909 FVC720909:FVE720909 GEY720909:GFA720909 GOU720909:GOW720909 GYQ720909:GYS720909 HIM720909:HIO720909 HSI720909:HSK720909 ICE720909:ICG720909 IMA720909:IMC720909 IVW720909:IVY720909 JFS720909:JFU720909 JPO720909:JPQ720909 JZK720909:JZM720909 KJG720909:KJI720909 KTC720909:KTE720909 LCY720909:LDA720909 LMU720909:LMW720909 LWQ720909:LWS720909 MGM720909:MGO720909 MQI720909:MQK720909 NAE720909:NAG720909 NKA720909:NKC720909 NTW720909:NTY720909 ODS720909:ODU720909 ONO720909:ONQ720909 OXK720909:OXM720909 PHG720909:PHI720909 PRC720909:PRE720909 QAY720909:QBA720909 QKU720909:QKW720909 QUQ720909:QUS720909 REM720909:REO720909 ROI720909:ROK720909 RYE720909:RYG720909 SIA720909:SIC720909 SRW720909:SRY720909 TBS720909:TBU720909 TLO720909:TLQ720909 TVK720909:TVM720909 UFG720909:UFI720909 UPC720909:UPE720909 UYY720909:UZA720909 VIU720909:VIW720909 VSQ720909:VSS720909 WCM720909:WCO720909 WMI720909:WMK720909 WWE720909:WWG720909 W786445:Y786445 JS786445:JU786445 TO786445:TQ786445 ADK786445:ADM786445 ANG786445:ANI786445 AXC786445:AXE786445 BGY786445:BHA786445 BQU786445:BQW786445 CAQ786445:CAS786445 CKM786445:CKO786445 CUI786445:CUK786445 DEE786445:DEG786445 DOA786445:DOC786445 DXW786445:DXY786445 EHS786445:EHU786445 ERO786445:ERQ786445 FBK786445:FBM786445 FLG786445:FLI786445 FVC786445:FVE786445 GEY786445:GFA786445 GOU786445:GOW786445 GYQ786445:GYS786445 HIM786445:HIO786445 HSI786445:HSK786445 ICE786445:ICG786445 IMA786445:IMC786445 IVW786445:IVY786445 JFS786445:JFU786445 JPO786445:JPQ786445 JZK786445:JZM786445 KJG786445:KJI786445 KTC786445:KTE786445 LCY786445:LDA786445 LMU786445:LMW786445 LWQ786445:LWS786445 MGM786445:MGO786445 MQI786445:MQK786445 NAE786445:NAG786445 NKA786445:NKC786445 NTW786445:NTY786445 ODS786445:ODU786445 ONO786445:ONQ786445 OXK786445:OXM786445 PHG786445:PHI786445 PRC786445:PRE786445 QAY786445:QBA786445 QKU786445:QKW786445 QUQ786445:QUS786445 REM786445:REO786445 ROI786445:ROK786445 RYE786445:RYG786445 SIA786445:SIC786445 SRW786445:SRY786445 TBS786445:TBU786445 TLO786445:TLQ786445 TVK786445:TVM786445 UFG786445:UFI786445 UPC786445:UPE786445 UYY786445:UZA786445 VIU786445:VIW786445 VSQ786445:VSS786445 WCM786445:WCO786445 WMI786445:WMK786445 WWE786445:WWG786445 W851981:Y851981 JS851981:JU851981 TO851981:TQ851981 ADK851981:ADM851981 ANG851981:ANI851981 AXC851981:AXE851981 BGY851981:BHA851981 BQU851981:BQW851981 CAQ851981:CAS851981 CKM851981:CKO851981 CUI851981:CUK851981 DEE851981:DEG851981 DOA851981:DOC851981 DXW851981:DXY851981 EHS851981:EHU851981 ERO851981:ERQ851981 FBK851981:FBM851981 FLG851981:FLI851981 FVC851981:FVE851981 GEY851981:GFA851981 GOU851981:GOW851981 GYQ851981:GYS851981 HIM851981:HIO851981 HSI851981:HSK851981 ICE851981:ICG851981 IMA851981:IMC851981 IVW851981:IVY851981 JFS851981:JFU851981 JPO851981:JPQ851981 JZK851981:JZM851981 KJG851981:KJI851981 KTC851981:KTE851981 LCY851981:LDA851981 LMU851981:LMW851981 LWQ851981:LWS851981 MGM851981:MGO851981 MQI851981:MQK851981 NAE851981:NAG851981 NKA851981:NKC851981 NTW851981:NTY851981 ODS851981:ODU851981 ONO851981:ONQ851981 OXK851981:OXM851981 PHG851981:PHI851981 PRC851981:PRE851981 QAY851981:QBA851981 QKU851981:QKW851981 QUQ851981:QUS851981 REM851981:REO851981 ROI851981:ROK851981 RYE851981:RYG851981 SIA851981:SIC851981 SRW851981:SRY851981 TBS851981:TBU851981 TLO851981:TLQ851981 TVK851981:TVM851981 UFG851981:UFI851981 UPC851981:UPE851981 UYY851981:UZA851981 VIU851981:VIW851981 VSQ851981:VSS851981 WCM851981:WCO851981 WMI851981:WMK851981 WWE851981:WWG851981 W917517:Y917517 JS917517:JU917517 TO917517:TQ917517 ADK917517:ADM917517 ANG917517:ANI917517 AXC917517:AXE917517 BGY917517:BHA917517 BQU917517:BQW917517 CAQ917517:CAS917517 CKM917517:CKO917517 CUI917517:CUK917517 DEE917517:DEG917517 DOA917517:DOC917517 DXW917517:DXY917517 EHS917517:EHU917517 ERO917517:ERQ917517 FBK917517:FBM917517 FLG917517:FLI917517 FVC917517:FVE917517 GEY917517:GFA917517 GOU917517:GOW917517 GYQ917517:GYS917517 HIM917517:HIO917517 HSI917517:HSK917517 ICE917517:ICG917517 IMA917517:IMC917517 IVW917517:IVY917517 JFS917517:JFU917517 JPO917517:JPQ917517 JZK917517:JZM917517 KJG917517:KJI917517 KTC917517:KTE917517 LCY917517:LDA917517 LMU917517:LMW917517 LWQ917517:LWS917517 MGM917517:MGO917517 MQI917517:MQK917517 NAE917517:NAG917517 NKA917517:NKC917517 NTW917517:NTY917517 ODS917517:ODU917517 ONO917517:ONQ917517 OXK917517:OXM917517 PHG917517:PHI917517 PRC917517:PRE917517 QAY917517:QBA917517 QKU917517:QKW917517 QUQ917517:QUS917517 REM917517:REO917517 ROI917517:ROK917517 RYE917517:RYG917517 SIA917517:SIC917517 SRW917517:SRY917517 TBS917517:TBU917517 TLO917517:TLQ917517 TVK917517:TVM917517 UFG917517:UFI917517 UPC917517:UPE917517 UYY917517:UZA917517 VIU917517:VIW917517 VSQ917517:VSS917517 WCM917517:WCO917517 WMI917517:WMK917517 WWE917517:WWG917517 W983053:Y983053 JS983053:JU983053 TO983053:TQ983053 ADK983053:ADM983053 ANG983053:ANI983053 AXC983053:AXE983053 BGY983053:BHA983053 BQU983053:BQW983053 CAQ983053:CAS983053 CKM983053:CKO983053 CUI983053:CUK983053 DEE983053:DEG983053 DOA983053:DOC983053 DXW983053:DXY983053 EHS983053:EHU983053 ERO983053:ERQ983053 FBK983053:FBM983053 FLG983053:FLI983053 FVC983053:FVE983053 GEY983053:GFA983053 GOU983053:GOW983053 GYQ983053:GYS983053 HIM983053:HIO983053 HSI983053:HSK983053 ICE983053:ICG983053 IMA983053:IMC983053 IVW983053:IVY983053 JFS983053:JFU983053 JPO983053:JPQ983053 JZK983053:JZM983053 KJG983053:KJI983053 KTC983053:KTE983053 LCY983053:LDA983053 LMU983053:LMW983053 LWQ983053:LWS983053 MGM983053:MGO983053 MQI983053:MQK983053 NAE983053:NAG983053 NKA983053:NKC983053 NTW983053:NTY983053 ODS983053:ODU983053 ONO983053:ONQ983053 OXK983053:OXM983053 PHG983053:PHI983053 PRC983053:PRE983053 QAY983053:QBA983053 QKU983053:QKW983053 QUQ983053:QUS983053 REM983053:REO983053 ROI983053:ROK983053 RYE983053:RYG983053 SIA983053:SIC983053 SRW983053:SRY983053 TBS983053:TBU983053 TLO983053:TLQ983053 TVK983053:TVM983053 UFG983053:UFI983053 UPC983053:UPE983053 UYY983053:UZA983053 VIU983053:VIW983053 VSQ983053:VSS983053 WCM983053:WCO983053 WMI983053:WMK983053 WWE983053:WWG983053 W983045:Y983045 JS983045:JU983045 TO983045:TQ983045 ADK983045:ADM983045 ANG983045:ANI983045 AXC983045:AXE983045 BGY983045:BHA983045 BQU983045:BQW983045 CAQ983045:CAS983045 CKM983045:CKO983045 CUI983045:CUK983045 DEE983045:DEG983045 DOA983045:DOC983045 DXW983045:DXY983045 EHS983045:EHU983045 ERO983045:ERQ983045 FBK983045:FBM983045 FLG983045:FLI983045 FVC983045:FVE983045 GEY983045:GFA983045 GOU983045:GOW983045 GYQ983045:GYS983045 HIM983045:HIO983045 HSI983045:HSK983045 ICE983045:ICG983045 IMA983045:IMC983045 IVW983045:IVY983045 JFS983045:JFU983045 JPO983045:JPQ983045 JZK983045:JZM983045 KJG983045:KJI983045 KTC983045:KTE983045 LCY983045:LDA983045 LMU983045:LMW983045 LWQ983045:LWS983045 MGM983045:MGO983045 MQI983045:MQK983045 NAE983045:NAG983045 NKA983045:NKC983045 NTW983045:NTY983045 ODS983045:ODU983045 ONO983045:ONQ983045 OXK983045:OXM983045 PHG983045:PHI983045 PRC983045:PRE983045 QAY983045:QBA983045 QKU983045:QKW983045 QUQ983045:QUS983045 REM983045:REO983045 ROI983045:ROK983045 RYE983045:RYG983045 SIA983045:SIC983045 SRW983045:SRY983045 TBS983045:TBU983045 TLO983045:TLQ983045 TVK983045:TVM983045 UFG983045:UFI983045 UPC983045:UPE983045 UYY983045:UZA983045 VIU983045:VIW983045 VSQ983045:VSS983045 WCM983045:WCO983045 WMI983045:WMK983045 WWE983045:WWG983045 W65541:Y65541 JS65541:JU65541 TO65541:TQ65541 ADK65541:ADM65541 ANG65541:ANI65541 AXC65541:AXE65541 BGY65541:BHA65541 BQU65541:BQW65541 CAQ65541:CAS65541 CKM65541:CKO65541 CUI65541:CUK65541 DEE65541:DEG65541 DOA65541:DOC65541 DXW65541:DXY65541 EHS65541:EHU65541 ERO65541:ERQ65541 FBK65541:FBM65541 FLG65541:FLI65541 FVC65541:FVE65541 GEY65541:GFA65541 GOU65541:GOW65541 GYQ65541:GYS65541 HIM65541:HIO65541 HSI65541:HSK65541 ICE65541:ICG65541 IMA65541:IMC65541 IVW65541:IVY65541 JFS65541:JFU65541 JPO65541:JPQ65541 JZK65541:JZM65541 KJG65541:KJI65541 KTC65541:KTE65541 LCY65541:LDA65541 LMU65541:LMW65541 LWQ65541:LWS65541 MGM65541:MGO65541 MQI65541:MQK65541 NAE65541:NAG65541 NKA65541:NKC65541 NTW65541:NTY65541 ODS65541:ODU65541 ONO65541:ONQ65541 OXK65541:OXM65541 PHG65541:PHI65541 PRC65541:PRE65541 QAY65541:QBA65541 QKU65541:QKW65541 QUQ65541:QUS65541 REM65541:REO65541 ROI65541:ROK65541 RYE65541:RYG65541 SIA65541:SIC65541 SRW65541:SRY65541 TBS65541:TBU65541 TLO65541:TLQ65541 TVK65541:TVM65541 UFG65541:UFI65541 UPC65541:UPE65541 UYY65541:UZA65541 VIU65541:VIW65541 VSQ65541:VSS65541 WCM65541:WCO65541 WMI65541:WMK65541 WWE65541:WWG65541 W131077:Y131077 JS131077:JU131077 TO131077:TQ131077 ADK131077:ADM131077 ANG131077:ANI131077 AXC131077:AXE131077 BGY131077:BHA131077 BQU131077:BQW131077 CAQ131077:CAS131077 CKM131077:CKO131077 CUI131077:CUK131077 DEE131077:DEG131077 DOA131077:DOC131077 DXW131077:DXY131077 EHS131077:EHU131077 ERO131077:ERQ131077 FBK131077:FBM131077 FLG131077:FLI131077 FVC131077:FVE131077 GEY131077:GFA131077 GOU131077:GOW131077 GYQ131077:GYS131077 HIM131077:HIO131077 HSI131077:HSK131077 ICE131077:ICG131077 IMA131077:IMC131077 IVW131077:IVY131077 JFS131077:JFU131077 JPO131077:JPQ131077 JZK131077:JZM131077 KJG131077:KJI131077 KTC131077:KTE131077 LCY131077:LDA131077 LMU131077:LMW131077 LWQ131077:LWS131077 MGM131077:MGO131077 MQI131077:MQK131077 NAE131077:NAG131077 NKA131077:NKC131077 NTW131077:NTY131077 ODS131077:ODU131077 ONO131077:ONQ131077 OXK131077:OXM131077 PHG131077:PHI131077 PRC131077:PRE131077 QAY131077:QBA131077 QKU131077:QKW131077 QUQ131077:QUS131077 REM131077:REO131077 ROI131077:ROK131077 RYE131077:RYG131077 SIA131077:SIC131077 SRW131077:SRY131077 TBS131077:TBU131077 TLO131077:TLQ131077 TVK131077:TVM131077 UFG131077:UFI131077 UPC131077:UPE131077 UYY131077:UZA131077 VIU131077:VIW131077 VSQ131077:VSS131077 WCM131077:WCO131077 WMI131077:WMK131077 WWE131077:WWG131077 W196613:Y196613 JS196613:JU196613 TO196613:TQ196613 ADK196613:ADM196613 ANG196613:ANI196613 AXC196613:AXE196613 BGY196613:BHA196613 BQU196613:BQW196613 CAQ196613:CAS196613 CKM196613:CKO196613 CUI196613:CUK196613 DEE196613:DEG196613 DOA196613:DOC196613 DXW196613:DXY196613 EHS196613:EHU196613 ERO196613:ERQ196613 FBK196613:FBM196613 FLG196613:FLI196613 FVC196613:FVE196613 GEY196613:GFA196613 GOU196613:GOW196613 GYQ196613:GYS196613 HIM196613:HIO196613 HSI196613:HSK196613 ICE196613:ICG196613 IMA196613:IMC196613 IVW196613:IVY196613 JFS196613:JFU196613 JPO196613:JPQ196613 JZK196613:JZM196613 KJG196613:KJI196613 KTC196613:KTE196613 LCY196613:LDA196613 LMU196613:LMW196613 LWQ196613:LWS196613 MGM196613:MGO196613 MQI196613:MQK196613 NAE196613:NAG196613 NKA196613:NKC196613 NTW196613:NTY196613 ODS196613:ODU196613 ONO196613:ONQ196613 OXK196613:OXM196613 PHG196613:PHI196613 PRC196613:PRE196613 QAY196613:QBA196613 QKU196613:QKW196613 QUQ196613:QUS196613 REM196613:REO196613 ROI196613:ROK196613 RYE196613:RYG196613 SIA196613:SIC196613 SRW196613:SRY196613 TBS196613:TBU196613 TLO196613:TLQ196613 TVK196613:TVM196613 UFG196613:UFI196613 UPC196613:UPE196613 UYY196613:UZA196613 VIU196613:VIW196613 VSQ196613:VSS196613 WCM196613:WCO196613 WMI196613:WMK196613 WWE196613:WWG196613 W262149:Y262149 JS262149:JU262149 TO262149:TQ262149 ADK262149:ADM262149 ANG262149:ANI262149 AXC262149:AXE262149 BGY262149:BHA262149 BQU262149:BQW262149 CAQ262149:CAS262149 CKM262149:CKO262149 CUI262149:CUK262149 DEE262149:DEG262149 DOA262149:DOC262149 DXW262149:DXY262149 EHS262149:EHU262149 ERO262149:ERQ262149 FBK262149:FBM262149 FLG262149:FLI262149 FVC262149:FVE262149 GEY262149:GFA262149 GOU262149:GOW262149 GYQ262149:GYS262149 HIM262149:HIO262149 HSI262149:HSK262149 ICE262149:ICG262149 IMA262149:IMC262149 IVW262149:IVY262149 JFS262149:JFU262149 JPO262149:JPQ262149 JZK262149:JZM262149 KJG262149:KJI262149 KTC262149:KTE262149 LCY262149:LDA262149 LMU262149:LMW262149 LWQ262149:LWS262149 MGM262149:MGO262149 MQI262149:MQK262149 NAE262149:NAG262149 NKA262149:NKC262149 NTW262149:NTY262149 ODS262149:ODU262149 ONO262149:ONQ262149 OXK262149:OXM262149 PHG262149:PHI262149 PRC262149:PRE262149 QAY262149:QBA262149 QKU262149:QKW262149 QUQ262149:QUS262149 REM262149:REO262149 ROI262149:ROK262149 RYE262149:RYG262149 SIA262149:SIC262149 SRW262149:SRY262149 TBS262149:TBU262149 TLO262149:TLQ262149 TVK262149:TVM262149 UFG262149:UFI262149 UPC262149:UPE262149 UYY262149:UZA262149 VIU262149:VIW262149 VSQ262149:VSS262149 WCM262149:WCO262149 WMI262149:WMK262149 WWE262149:WWG262149 W327685:Y327685 JS327685:JU327685 TO327685:TQ327685 ADK327685:ADM327685 ANG327685:ANI327685 AXC327685:AXE327685 BGY327685:BHA327685 BQU327685:BQW327685 CAQ327685:CAS327685 CKM327685:CKO327685 CUI327685:CUK327685 DEE327685:DEG327685 DOA327685:DOC327685 DXW327685:DXY327685 EHS327685:EHU327685 ERO327685:ERQ327685 FBK327685:FBM327685 FLG327685:FLI327685 FVC327685:FVE327685 GEY327685:GFA327685 GOU327685:GOW327685 GYQ327685:GYS327685 HIM327685:HIO327685 HSI327685:HSK327685 ICE327685:ICG327685 IMA327685:IMC327685 IVW327685:IVY327685 JFS327685:JFU327685 JPO327685:JPQ327685 JZK327685:JZM327685 KJG327685:KJI327685 KTC327685:KTE327685 LCY327685:LDA327685 LMU327685:LMW327685 LWQ327685:LWS327685 MGM327685:MGO327685 MQI327685:MQK327685 NAE327685:NAG327685 NKA327685:NKC327685 NTW327685:NTY327685 ODS327685:ODU327685 ONO327685:ONQ327685 OXK327685:OXM327685 PHG327685:PHI327685 PRC327685:PRE327685 QAY327685:QBA327685 QKU327685:QKW327685 QUQ327685:QUS327685 REM327685:REO327685 ROI327685:ROK327685 RYE327685:RYG327685 SIA327685:SIC327685 SRW327685:SRY327685 TBS327685:TBU327685 TLO327685:TLQ327685 TVK327685:TVM327685 UFG327685:UFI327685 UPC327685:UPE327685 UYY327685:UZA327685 VIU327685:VIW327685 VSQ327685:VSS327685 WCM327685:WCO327685 WMI327685:WMK327685 WWE327685:WWG327685 W393221:Y393221 JS393221:JU393221 TO393221:TQ393221 ADK393221:ADM393221 ANG393221:ANI393221 AXC393221:AXE393221 BGY393221:BHA393221 BQU393221:BQW393221 CAQ393221:CAS393221 CKM393221:CKO393221 CUI393221:CUK393221 DEE393221:DEG393221 DOA393221:DOC393221 DXW393221:DXY393221 EHS393221:EHU393221 ERO393221:ERQ393221 FBK393221:FBM393221 FLG393221:FLI393221 FVC393221:FVE393221 GEY393221:GFA393221 GOU393221:GOW393221 GYQ393221:GYS393221 HIM393221:HIO393221 HSI393221:HSK393221 ICE393221:ICG393221 IMA393221:IMC393221 IVW393221:IVY393221 JFS393221:JFU393221 JPO393221:JPQ393221 JZK393221:JZM393221 KJG393221:KJI393221 KTC393221:KTE393221 LCY393221:LDA393221 LMU393221:LMW393221 LWQ393221:LWS393221 MGM393221:MGO393221 MQI393221:MQK393221 NAE393221:NAG393221 NKA393221:NKC393221 NTW393221:NTY393221 ODS393221:ODU393221 ONO393221:ONQ393221 OXK393221:OXM393221 PHG393221:PHI393221 PRC393221:PRE393221 QAY393221:QBA393221 QKU393221:QKW393221 QUQ393221:QUS393221 REM393221:REO393221 ROI393221:ROK393221 RYE393221:RYG393221 SIA393221:SIC393221 SRW393221:SRY393221 TBS393221:TBU393221 TLO393221:TLQ393221 TVK393221:TVM393221 UFG393221:UFI393221 UPC393221:UPE393221 UYY393221:UZA393221 VIU393221:VIW393221 VSQ393221:VSS393221 WCM393221:WCO393221 WMI393221:WMK393221 WWE393221:WWG393221 W458757:Y458757 JS458757:JU458757 TO458757:TQ458757 ADK458757:ADM458757 ANG458757:ANI458757 AXC458757:AXE458757 BGY458757:BHA458757 BQU458757:BQW458757 CAQ458757:CAS458757 CKM458757:CKO458757 CUI458757:CUK458757 DEE458757:DEG458757 DOA458757:DOC458757 DXW458757:DXY458757 EHS458757:EHU458757 ERO458757:ERQ458757 FBK458757:FBM458757 FLG458757:FLI458757 FVC458757:FVE458757 GEY458757:GFA458757 GOU458757:GOW458757 GYQ458757:GYS458757 HIM458757:HIO458757 HSI458757:HSK458757 ICE458757:ICG458757 IMA458757:IMC458757 IVW458757:IVY458757 JFS458757:JFU458757 JPO458757:JPQ458757 JZK458757:JZM458757 KJG458757:KJI458757 KTC458757:KTE458757 LCY458757:LDA458757 LMU458757:LMW458757 LWQ458757:LWS458757 MGM458757:MGO458757 MQI458757:MQK458757 NAE458757:NAG458757 NKA458757:NKC458757 NTW458757:NTY458757 ODS458757:ODU458757 ONO458757:ONQ458757 OXK458757:OXM458757 PHG458757:PHI458757 PRC458757:PRE458757 QAY458757:QBA458757 QKU458757:QKW458757 QUQ458757:QUS458757 REM458757:REO458757 ROI458757:ROK458757 RYE458757:RYG458757 SIA458757:SIC458757 SRW458757:SRY458757 TBS458757:TBU458757 TLO458757:TLQ458757 TVK458757:TVM458757 UFG458757:UFI458757 UPC458757:UPE458757 UYY458757:UZA458757 VIU458757:VIW458757 VSQ458757:VSS458757 WCM458757:WCO458757 WMI458757:WMK458757 WWE458757:WWG458757 W524293:Y524293 JS524293:JU524293 TO524293:TQ524293 ADK524293:ADM524293 ANG524293:ANI524293 AXC524293:AXE524293 BGY524293:BHA524293 BQU524293:BQW524293 CAQ524293:CAS524293 CKM524293:CKO524293 CUI524293:CUK524293 DEE524293:DEG524293 DOA524293:DOC524293 DXW524293:DXY524293 EHS524293:EHU524293 ERO524293:ERQ524293 FBK524293:FBM524293 FLG524293:FLI524293 FVC524293:FVE524293 GEY524293:GFA524293 GOU524293:GOW524293 GYQ524293:GYS524293 HIM524293:HIO524293 HSI524293:HSK524293 ICE524293:ICG524293 IMA524293:IMC524293 IVW524293:IVY524293 JFS524293:JFU524293 JPO524293:JPQ524293 JZK524293:JZM524293 KJG524293:KJI524293 KTC524293:KTE524293 LCY524293:LDA524293 LMU524293:LMW524293 LWQ524293:LWS524293 MGM524293:MGO524293 MQI524293:MQK524293 NAE524293:NAG524293 NKA524293:NKC524293 NTW524293:NTY524293 ODS524293:ODU524293 ONO524293:ONQ524293 OXK524293:OXM524293 PHG524293:PHI524293 PRC524293:PRE524293 QAY524293:QBA524293 QKU524293:QKW524293 QUQ524293:QUS524293 REM524293:REO524293 ROI524293:ROK524293 RYE524293:RYG524293 SIA524293:SIC524293 SRW524293:SRY524293 TBS524293:TBU524293 TLO524293:TLQ524293 TVK524293:TVM524293 UFG524293:UFI524293 UPC524293:UPE524293 UYY524293:UZA524293 VIU524293:VIW524293 VSQ524293:VSS524293 WCM524293:WCO524293 WMI524293:WMK524293 WWE524293:WWG524293 W589829:Y589829 JS589829:JU589829 TO589829:TQ589829 ADK589829:ADM589829 ANG589829:ANI589829 AXC589829:AXE589829 BGY589829:BHA589829 BQU589829:BQW589829 CAQ589829:CAS589829 CKM589829:CKO589829 CUI589829:CUK589829 DEE589829:DEG589829 DOA589829:DOC589829 DXW589829:DXY589829 EHS589829:EHU589829 ERO589829:ERQ589829 FBK589829:FBM589829 FLG589829:FLI589829 FVC589829:FVE589829 GEY589829:GFA589829 GOU589829:GOW589829 GYQ589829:GYS589829 HIM589829:HIO589829 HSI589829:HSK589829 ICE589829:ICG589829 IMA589829:IMC589829 IVW589829:IVY589829 JFS589829:JFU589829 JPO589829:JPQ589829 JZK589829:JZM589829 KJG589829:KJI589829 KTC589829:KTE589829 LCY589829:LDA589829 LMU589829:LMW589829 LWQ589829:LWS589829 MGM589829:MGO589829 MQI589829:MQK589829 NAE589829:NAG589829 NKA589829:NKC589829 NTW589829:NTY589829 ODS589829:ODU589829 ONO589829:ONQ589829 OXK589829:OXM589829 PHG589829:PHI589829 PRC589829:PRE589829 QAY589829:QBA589829 QKU589829:QKW589829 QUQ589829:QUS589829 REM589829:REO589829 ROI589829:ROK589829 RYE589829:RYG589829 SIA589829:SIC589829 SRW589829:SRY589829 TBS589829:TBU589829 TLO589829:TLQ589829 TVK589829:TVM589829 UFG589829:UFI589829 UPC589829:UPE589829 UYY589829:UZA589829 VIU589829:VIW589829 VSQ589829:VSS589829 WCM589829:WCO589829 WMI589829:WMK589829 WWE589829:WWG589829 W655365:Y655365 JS655365:JU655365 TO655365:TQ655365 ADK655365:ADM655365 ANG655365:ANI655365 AXC655365:AXE655365 BGY655365:BHA655365 BQU655365:BQW655365 CAQ655365:CAS655365 CKM655365:CKO655365 CUI655365:CUK655365 DEE655365:DEG655365 DOA655365:DOC655365 DXW655365:DXY655365 EHS655365:EHU655365 ERO655365:ERQ655365 FBK655365:FBM655365 FLG655365:FLI655365 FVC655365:FVE655365 GEY655365:GFA655365 GOU655365:GOW655365 GYQ655365:GYS655365 HIM655365:HIO655365 HSI655365:HSK655365 ICE655365:ICG655365 IMA655365:IMC655365 IVW655365:IVY655365 JFS655365:JFU655365 JPO655365:JPQ655365 JZK655365:JZM655365 KJG655365:KJI655365 KTC655365:KTE655365 LCY655365:LDA655365 LMU655365:LMW655365 LWQ655365:LWS655365 MGM655365:MGO655365 MQI655365:MQK655365 NAE655365:NAG655365 NKA655365:NKC655365 NTW655365:NTY655365 ODS655365:ODU655365 ONO655365:ONQ655365 OXK655365:OXM655365 PHG655365:PHI655365 PRC655365:PRE655365 QAY655365:QBA655365 QKU655365:QKW655365 QUQ655365:QUS655365 REM655365:REO655365 ROI655365:ROK655365 RYE655365:RYG655365 SIA655365:SIC655365 SRW655365:SRY655365 TBS655365:TBU655365 TLO655365:TLQ655365 TVK655365:TVM655365 UFG655365:UFI655365 UPC655365:UPE655365 UYY655365:UZA655365 VIU655365:VIW655365 VSQ655365:VSS655365 WCM655365:WCO655365 WMI655365:WMK655365 WWE655365:WWG655365 W720901:Y720901 JS720901:JU720901 TO720901:TQ720901 ADK720901:ADM720901 ANG720901:ANI720901 AXC720901:AXE720901 BGY720901:BHA720901 BQU720901:BQW720901 CAQ720901:CAS720901 CKM720901:CKO720901 CUI720901:CUK720901 DEE720901:DEG720901 DOA720901:DOC720901 DXW720901:DXY720901 EHS720901:EHU720901 ERO720901:ERQ720901 FBK720901:FBM720901 FLG720901:FLI720901 FVC720901:FVE720901 GEY720901:GFA720901 GOU720901:GOW720901 GYQ720901:GYS720901 HIM720901:HIO720901 HSI720901:HSK720901 ICE720901:ICG720901 IMA720901:IMC720901 IVW720901:IVY720901 JFS720901:JFU720901 JPO720901:JPQ720901 JZK720901:JZM720901 KJG720901:KJI720901 KTC720901:KTE720901 LCY720901:LDA720901 LMU720901:LMW720901 LWQ720901:LWS720901 MGM720901:MGO720901 MQI720901:MQK720901 NAE720901:NAG720901 NKA720901:NKC720901 NTW720901:NTY720901 ODS720901:ODU720901 ONO720901:ONQ720901 OXK720901:OXM720901 PHG720901:PHI720901 PRC720901:PRE720901 QAY720901:QBA720901 QKU720901:QKW720901 QUQ720901:QUS720901 REM720901:REO720901 ROI720901:ROK720901 RYE720901:RYG720901 SIA720901:SIC720901 SRW720901:SRY720901 TBS720901:TBU720901 TLO720901:TLQ720901 TVK720901:TVM720901 UFG720901:UFI720901 UPC720901:UPE720901 UYY720901:UZA720901 VIU720901:VIW720901 VSQ720901:VSS720901 WCM720901:WCO720901 WMI720901:WMK720901 WWE720901:WWG720901 W786437:Y786437 JS786437:JU786437 TO786437:TQ786437 ADK786437:ADM786437 ANG786437:ANI786437 AXC786437:AXE786437 BGY786437:BHA786437 BQU786437:BQW786437 CAQ786437:CAS786437 CKM786437:CKO786437 CUI786437:CUK786437 DEE786437:DEG786437 DOA786437:DOC786437 DXW786437:DXY786437 EHS786437:EHU786437 ERO786437:ERQ786437 FBK786437:FBM786437 FLG786437:FLI786437 FVC786437:FVE786437 GEY786437:GFA786437 GOU786437:GOW786437 GYQ786437:GYS786437 HIM786437:HIO786437 HSI786437:HSK786437 ICE786437:ICG786437 IMA786437:IMC786437 IVW786437:IVY786437 JFS786437:JFU786437 JPO786437:JPQ786437 JZK786437:JZM786437 KJG786437:KJI786437 KTC786437:KTE786437 LCY786437:LDA786437 LMU786437:LMW786437 LWQ786437:LWS786437 MGM786437:MGO786437 MQI786437:MQK786437 NAE786437:NAG786437 NKA786437:NKC786437 NTW786437:NTY786437 ODS786437:ODU786437 ONO786437:ONQ786437 OXK786437:OXM786437 PHG786437:PHI786437 PRC786437:PRE786437 QAY786437:QBA786437 QKU786437:QKW786437 QUQ786437:QUS786437 REM786437:REO786437 ROI786437:ROK786437 RYE786437:RYG786437 SIA786437:SIC786437 SRW786437:SRY786437 TBS786437:TBU786437 TLO786437:TLQ786437 TVK786437:TVM786437 UFG786437:UFI786437 UPC786437:UPE786437 UYY786437:UZA786437 VIU786437:VIW786437 VSQ786437:VSS786437 WCM786437:WCO786437 WMI786437:WMK786437 WWE786437:WWG786437 W851973:Y851973 JS851973:JU851973 TO851973:TQ851973 ADK851973:ADM851973 ANG851973:ANI851973 AXC851973:AXE851973 BGY851973:BHA851973 BQU851973:BQW851973 CAQ851973:CAS851973 CKM851973:CKO851973 CUI851973:CUK851973 DEE851973:DEG851973 DOA851973:DOC851973 DXW851973:DXY851973 EHS851973:EHU851973 ERO851973:ERQ851973 FBK851973:FBM851973 FLG851973:FLI851973 FVC851973:FVE851973 GEY851973:GFA851973 GOU851973:GOW851973 GYQ851973:GYS851973 HIM851973:HIO851973 HSI851973:HSK851973 ICE851973:ICG851973 IMA851973:IMC851973 IVW851973:IVY851973 JFS851973:JFU851973 JPO851973:JPQ851973 JZK851973:JZM851973 KJG851973:KJI851973 KTC851973:KTE851973 LCY851973:LDA851973 LMU851973:LMW851973 LWQ851973:LWS851973 MGM851973:MGO851973 MQI851973:MQK851973 NAE851973:NAG851973 NKA851973:NKC851973 NTW851973:NTY851973 ODS851973:ODU851973 ONO851973:ONQ851973 OXK851973:OXM851973 PHG851973:PHI851973 PRC851973:PRE851973 QAY851973:QBA851973 QKU851973:QKW851973 QUQ851973:QUS851973 REM851973:REO851973 ROI851973:ROK851973 RYE851973:RYG851973 SIA851973:SIC851973 SRW851973:SRY851973 TBS851973:TBU851973 TLO851973:TLQ851973 TVK851973:TVM851973 UFG851973:UFI851973 UPC851973:UPE851973 UYY851973:UZA851973 VIU851973:VIW851973 VSQ851973:VSS851973 WCM851973:WCO851973 WMI851973:WMK851973 WWE851973:WWG851973 W13:Y13 JS13:JU13 TO13:TQ13 ADK13:ADM13 ANG13:ANI13 AXC13:AXE13 BGY13:BHA13 BQU13:BQW13 CAQ13:CAS13 CKM13:CKO13 CUI13:CUK13 DEE13:DEG13 DOA13:DOC13 DXW13:DXY13 EHS13:EHU13 ERO13:ERQ13 FBK13:FBM13 FLG13:FLI13 FVC13:FVE13 GEY13:GFA13 GOU13:GOW13 GYQ13:GYS13 HIM13:HIO13 HSI13:HSK13 ICE13:ICG13 IMA13:IMC13 IVW13:IVY13 JFS13:JFU13 JPO13:JPQ13 JZK13:JZM13 KJG13:KJI13 KTC13:KTE13 LCY13:LDA13 LMU13:LMW13 LWQ13:LWS13 MGM13:MGO13 MQI13:MQK13 NAE13:NAG13 NKA13:NKC13 NTW13:NTY13 ODS13:ODU13 ONO13:ONQ13 OXK13:OXM13 PHG13:PHI13 PRC13:PRE13 QAY13:QBA13 QKU13:QKW13 QUQ13:QUS13 REM13:REO13 ROI13:ROK13 RYE13:RYG13 SIA13:SIC13 SRW13:SRY13 TBS13:TBU13 TLO13:TLQ13 TVK13:TVM13 UFG13:UFI13 UPC13:UPE13 UYY13:UZA13 VIU13:VIW13 VSQ13:VSS13 WCM13:WCO13 WMI13:WMK13 WWE13:WWG13 TO9:TQ10 ADK9:ADM10 ANG9:ANI10 AXC9:AXE10 BGY9:BHA10 BQU9:BQW10 CAQ9:CAS10 CKM9:CKO10 CUI9:CUK10 DEE9:DEG10 DOA9:DOC10 DXW9:DXY10 EHS9:EHU10 ERO9:ERQ10 FBK9:FBM10 FLG9:FLI10 FVC9:FVE10 GEY9:GFA10 GOU9:GOW10 GYQ9:GYS10 HIM9:HIO10 HSI9:HSK10 ICE9:ICG10 IMA9:IMC10 IVW9:IVY10 JFS9:JFU10 JPO9:JPQ10 JZK9:JZM10 KJG9:KJI10 KTC9:KTE10 LCY9:LDA10 LMU9:LMW10 LWQ9:LWS10 MGM9:MGO10 MQI9:MQK10 NAE9:NAG10 NKA9:NKC10 NTW9:NTY10 ODS9:ODU10 ONO9:ONQ10 OXK9:OXM10 PHG9:PHI10 PRC9:PRE10 QAY9:QBA10 QKU9:QKW10 QUQ9:QUS10 REM9:REO10 ROI9:ROK10 RYE9:RYG10 SIA9:SIC10 SRW9:SRY10 TBS9:TBU10 TLO9:TLQ10 TVK9:TVM10 UFG9:UFI10 UPC9:UPE10 UYY9:UZA10 VIU9:VIW10 VSQ9:VSS10 WCM9:WCO10 WMI9:WMK10 WWE9:WWG10 JS9:JU10" xr:uid="{D788556D-E2F3-405A-898C-AA0CE52BA21A}">
      <formula1>"公簿,実測,有効"</formula1>
    </dataValidation>
    <dataValidation type="list" allowBlank="1" showInputMessage="1" showErrorMessage="1" sqref="K983050:S983050 JG983050:JO983050 TC983050:TK983050 ACY983050:ADG983050 AMU983050:ANC983050 AWQ983050:AWY983050 BGM983050:BGU983050 BQI983050:BQQ983050 CAE983050:CAM983050 CKA983050:CKI983050 CTW983050:CUE983050 DDS983050:DEA983050 DNO983050:DNW983050 DXK983050:DXS983050 EHG983050:EHO983050 ERC983050:ERK983050 FAY983050:FBG983050 FKU983050:FLC983050 FUQ983050:FUY983050 GEM983050:GEU983050 GOI983050:GOQ983050 GYE983050:GYM983050 HIA983050:HII983050 HRW983050:HSE983050 IBS983050:ICA983050 ILO983050:ILW983050 IVK983050:IVS983050 JFG983050:JFO983050 JPC983050:JPK983050 JYY983050:JZG983050 KIU983050:KJC983050 KSQ983050:KSY983050 LCM983050:LCU983050 LMI983050:LMQ983050 LWE983050:LWM983050 MGA983050:MGI983050 MPW983050:MQE983050 MZS983050:NAA983050 NJO983050:NJW983050 NTK983050:NTS983050 ODG983050:ODO983050 ONC983050:ONK983050 OWY983050:OXG983050 PGU983050:PHC983050 PQQ983050:PQY983050 QAM983050:QAU983050 QKI983050:QKQ983050 QUE983050:QUM983050 REA983050:REI983050 RNW983050:ROE983050 RXS983050:RYA983050 SHO983050:SHW983050 SRK983050:SRS983050 TBG983050:TBO983050 TLC983050:TLK983050 TUY983050:TVG983050 UEU983050:UFC983050 UOQ983050:UOY983050 UYM983050:UYU983050 VII983050:VIQ983050 VSE983050:VSM983050 WCA983050:WCI983050 WLW983050:WME983050 WVS983050:WWA983050 K65546:S65546 JG65546:JO65546 TC65546:TK65546 ACY65546:ADG65546 AMU65546:ANC65546 AWQ65546:AWY65546 BGM65546:BGU65546 BQI65546:BQQ65546 CAE65546:CAM65546 CKA65546:CKI65546 CTW65546:CUE65546 DDS65546:DEA65546 DNO65546:DNW65546 DXK65546:DXS65546 EHG65546:EHO65546 ERC65546:ERK65546 FAY65546:FBG65546 FKU65546:FLC65546 FUQ65546:FUY65546 GEM65546:GEU65546 GOI65546:GOQ65546 GYE65546:GYM65546 HIA65546:HII65546 HRW65546:HSE65546 IBS65546:ICA65546 ILO65546:ILW65546 IVK65546:IVS65546 JFG65546:JFO65546 JPC65546:JPK65546 JYY65546:JZG65546 KIU65546:KJC65546 KSQ65546:KSY65546 LCM65546:LCU65546 LMI65546:LMQ65546 LWE65546:LWM65546 MGA65546:MGI65546 MPW65546:MQE65546 MZS65546:NAA65546 NJO65546:NJW65546 NTK65546:NTS65546 ODG65546:ODO65546 ONC65546:ONK65546 OWY65546:OXG65546 PGU65546:PHC65546 PQQ65546:PQY65546 QAM65546:QAU65546 QKI65546:QKQ65546 QUE65546:QUM65546 REA65546:REI65546 RNW65546:ROE65546 RXS65546:RYA65546 SHO65546:SHW65546 SRK65546:SRS65546 TBG65546:TBO65546 TLC65546:TLK65546 TUY65546:TVG65546 UEU65546:UFC65546 UOQ65546:UOY65546 UYM65546:UYU65546 VII65546:VIQ65546 VSE65546:VSM65546 WCA65546:WCI65546 WLW65546:WME65546 WVS65546:WWA65546 K131082:S131082 JG131082:JO131082 TC131082:TK131082 ACY131082:ADG131082 AMU131082:ANC131082 AWQ131082:AWY131082 BGM131082:BGU131082 BQI131082:BQQ131082 CAE131082:CAM131082 CKA131082:CKI131082 CTW131082:CUE131082 DDS131082:DEA131082 DNO131082:DNW131082 DXK131082:DXS131082 EHG131082:EHO131082 ERC131082:ERK131082 FAY131082:FBG131082 FKU131082:FLC131082 FUQ131082:FUY131082 GEM131082:GEU131082 GOI131082:GOQ131082 GYE131082:GYM131082 HIA131082:HII131082 HRW131082:HSE131082 IBS131082:ICA131082 ILO131082:ILW131082 IVK131082:IVS131082 JFG131082:JFO131082 JPC131082:JPK131082 JYY131082:JZG131082 KIU131082:KJC131082 KSQ131082:KSY131082 LCM131082:LCU131082 LMI131082:LMQ131082 LWE131082:LWM131082 MGA131082:MGI131082 MPW131082:MQE131082 MZS131082:NAA131082 NJO131082:NJW131082 NTK131082:NTS131082 ODG131082:ODO131082 ONC131082:ONK131082 OWY131082:OXG131082 PGU131082:PHC131082 PQQ131082:PQY131082 QAM131082:QAU131082 QKI131082:QKQ131082 QUE131082:QUM131082 REA131082:REI131082 RNW131082:ROE131082 RXS131082:RYA131082 SHO131082:SHW131082 SRK131082:SRS131082 TBG131082:TBO131082 TLC131082:TLK131082 TUY131082:TVG131082 UEU131082:UFC131082 UOQ131082:UOY131082 UYM131082:UYU131082 VII131082:VIQ131082 VSE131082:VSM131082 WCA131082:WCI131082 WLW131082:WME131082 WVS131082:WWA131082 K196618:S196618 JG196618:JO196618 TC196618:TK196618 ACY196618:ADG196618 AMU196618:ANC196618 AWQ196618:AWY196618 BGM196618:BGU196618 BQI196618:BQQ196618 CAE196618:CAM196618 CKA196618:CKI196618 CTW196618:CUE196618 DDS196618:DEA196618 DNO196618:DNW196618 DXK196618:DXS196618 EHG196618:EHO196618 ERC196618:ERK196618 FAY196618:FBG196618 FKU196618:FLC196618 FUQ196618:FUY196618 GEM196618:GEU196618 GOI196618:GOQ196618 GYE196618:GYM196618 HIA196618:HII196618 HRW196618:HSE196618 IBS196618:ICA196618 ILO196618:ILW196618 IVK196618:IVS196618 JFG196618:JFO196618 JPC196618:JPK196618 JYY196618:JZG196618 KIU196618:KJC196618 KSQ196618:KSY196618 LCM196618:LCU196618 LMI196618:LMQ196618 LWE196618:LWM196618 MGA196618:MGI196618 MPW196618:MQE196618 MZS196618:NAA196618 NJO196618:NJW196618 NTK196618:NTS196618 ODG196618:ODO196618 ONC196618:ONK196618 OWY196618:OXG196618 PGU196618:PHC196618 PQQ196618:PQY196618 QAM196618:QAU196618 QKI196618:QKQ196618 QUE196618:QUM196618 REA196618:REI196618 RNW196618:ROE196618 RXS196618:RYA196618 SHO196618:SHW196618 SRK196618:SRS196618 TBG196618:TBO196618 TLC196618:TLK196618 TUY196618:TVG196618 UEU196618:UFC196618 UOQ196618:UOY196618 UYM196618:UYU196618 VII196618:VIQ196618 VSE196618:VSM196618 WCA196618:WCI196618 WLW196618:WME196618 WVS196618:WWA196618 K262154:S262154 JG262154:JO262154 TC262154:TK262154 ACY262154:ADG262154 AMU262154:ANC262154 AWQ262154:AWY262154 BGM262154:BGU262154 BQI262154:BQQ262154 CAE262154:CAM262154 CKA262154:CKI262154 CTW262154:CUE262154 DDS262154:DEA262154 DNO262154:DNW262154 DXK262154:DXS262154 EHG262154:EHO262154 ERC262154:ERK262154 FAY262154:FBG262154 FKU262154:FLC262154 FUQ262154:FUY262154 GEM262154:GEU262154 GOI262154:GOQ262154 GYE262154:GYM262154 HIA262154:HII262154 HRW262154:HSE262154 IBS262154:ICA262154 ILO262154:ILW262154 IVK262154:IVS262154 JFG262154:JFO262154 JPC262154:JPK262154 JYY262154:JZG262154 KIU262154:KJC262154 KSQ262154:KSY262154 LCM262154:LCU262154 LMI262154:LMQ262154 LWE262154:LWM262154 MGA262154:MGI262154 MPW262154:MQE262154 MZS262154:NAA262154 NJO262154:NJW262154 NTK262154:NTS262154 ODG262154:ODO262154 ONC262154:ONK262154 OWY262154:OXG262154 PGU262154:PHC262154 PQQ262154:PQY262154 QAM262154:QAU262154 QKI262154:QKQ262154 QUE262154:QUM262154 REA262154:REI262154 RNW262154:ROE262154 RXS262154:RYA262154 SHO262154:SHW262154 SRK262154:SRS262154 TBG262154:TBO262154 TLC262154:TLK262154 TUY262154:TVG262154 UEU262154:UFC262154 UOQ262154:UOY262154 UYM262154:UYU262154 VII262154:VIQ262154 VSE262154:VSM262154 WCA262154:WCI262154 WLW262154:WME262154 WVS262154:WWA262154 K327690:S327690 JG327690:JO327690 TC327690:TK327690 ACY327690:ADG327690 AMU327690:ANC327690 AWQ327690:AWY327690 BGM327690:BGU327690 BQI327690:BQQ327690 CAE327690:CAM327690 CKA327690:CKI327690 CTW327690:CUE327690 DDS327690:DEA327690 DNO327690:DNW327690 DXK327690:DXS327690 EHG327690:EHO327690 ERC327690:ERK327690 FAY327690:FBG327690 FKU327690:FLC327690 FUQ327690:FUY327690 GEM327690:GEU327690 GOI327690:GOQ327690 GYE327690:GYM327690 HIA327690:HII327690 HRW327690:HSE327690 IBS327690:ICA327690 ILO327690:ILW327690 IVK327690:IVS327690 JFG327690:JFO327690 JPC327690:JPK327690 JYY327690:JZG327690 KIU327690:KJC327690 KSQ327690:KSY327690 LCM327690:LCU327690 LMI327690:LMQ327690 LWE327690:LWM327690 MGA327690:MGI327690 MPW327690:MQE327690 MZS327690:NAA327690 NJO327690:NJW327690 NTK327690:NTS327690 ODG327690:ODO327690 ONC327690:ONK327690 OWY327690:OXG327690 PGU327690:PHC327690 PQQ327690:PQY327690 QAM327690:QAU327690 QKI327690:QKQ327690 QUE327690:QUM327690 REA327690:REI327690 RNW327690:ROE327690 RXS327690:RYA327690 SHO327690:SHW327690 SRK327690:SRS327690 TBG327690:TBO327690 TLC327690:TLK327690 TUY327690:TVG327690 UEU327690:UFC327690 UOQ327690:UOY327690 UYM327690:UYU327690 VII327690:VIQ327690 VSE327690:VSM327690 WCA327690:WCI327690 WLW327690:WME327690 WVS327690:WWA327690 K393226:S393226 JG393226:JO393226 TC393226:TK393226 ACY393226:ADG393226 AMU393226:ANC393226 AWQ393226:AWY393226 BGM393226:BGU393226 BQI393226:BQQ393226 CAE393226:CAM393226 CKA393226:CKI393226 CTW393226:CUE393226 DDS393226:DEA393226 DNO393226:DNW393226 DXK393226:DXS393226 EHG393226:EHO393226 ERC393226:ERK393226 FAY393226:FBG393226 FKU393226:FLC393226 FUQ393226:FUY393226 GEM393226:GEU393226 GOI393226:GOQ393226 GYE393226:GYM393226 HIA393226:HII393226 HRW393226:HSE393226 IBS393226:ICA393226 ILO393226:ILW393226 IVK393226:IVS393226 JFG393226:JFO393226 JPC393226:JPK393226 JYY393226:JZG393226 KIU393226:KJC393226 KSQ393226:KSY393226 LCM393226:LCU393226 LMI393226:LMQ393226 LWE393226:LWM393226 MGA393226:MGI393226 MPW393226:MQE393226 MZS393226:NAA393226 NJO393226:NJW393226 NTK393226:NTS393226 ODG393226:ODO393226 ONC393226:ONK393226 OWY393226:OXG393226 PGU393226:PHC393226 PQQ393226:PQY393226 QAM393226:QAU393226 QKI393226:QKQ393226 QUE393226:QUM393226 REA393226:REI393226 RNW393226:ROE393226 RXS393226:RYA393226 SHO393226:SHW393226 SRK393226:SRS393226 TBG393226:TBO393226 TLC393226:TLK393226 TUY393226:TVG393226 UEU393226:UFC393226 UOQ393226:UOY393226 UYM393226:UYU393226 VII393226:VIQ393226 VSE393226:VSM393226 WCA393226:WCI393226 WLW393226:WME393226 WVS393226:WWA393226 K458762:S458762 JG458762:JO458762 TC458762:TK458762 ACY458762:ADG458762 AMU458762:ANC458762 AWQ458762:AWY458762 BGM458762:BGU458762 BQI458762:BQQ458762 CAE458762:CAM458762 CKA458762:CKI458762 CTW458762:CUE458762 DDS458762:DEA458762 DNO458762:DNW458762 DXK458762:DXS458762 EHG458762:EHO458762 ERC458762:ERK458762 FAY458762:FBG458762 FKU458762:FLC458762 FUQ458762:FUY458762 GEM458762:GEU458762 GOI458762:GOQ458762 GYE458762:GYM458762 HIA458762:HII458762 HRW458762:HSE458762 IBS458762:ICA458762 ILO458762:ILW458762 IVK458762:IVS458762 JFG458762:JFO458762 JPC458762:JPK458762 JYY458762:JZG458762 KIU458762:KJC458762 KSQ458762:KSY458762 LCM458762:LCU458762 LMI458762:LMQ458762 LWE458762:LWM458762 MGA458762:MGI458762 MPW458762:MQE458762 MZS458762:NAA458762 NJO458762:NJW458762 NTK458762:NTS458762 ODG458762:ODO458762 ONC458762:ONK458762 OWY458762:OXG458762 PGU458762:PHC458762 PQQ458762:PQY458762 QAM458762:QAU458762 QKI458762:QKQ458762 QUE458762:QUM458762 REA458762:REI458762 RNW458762:ROE458762 RXS458762:RYA458762 SHO458762:SHW458762 SRK458762:SRS458762 TBG458762:TBO458762 TLC458762:TLK458762 TUY458762:TVG458762 UEU458762:UFC458762 UOQ458762:UOY458762 UYM458762:UYU458762 VII458762:VIQ458762 VSE458762:VSM458762 WCA458762:WCI458762 WLW458762:WME458762 WVS458762:WWA458762 K524298:S524298 JG524298:JO524298 TC524298:TK524298 ACY524298:ADG524298 AMU524298:ANC524298 AWQ524298:AWY524298 BGM524298:BGU524298 BQI524298:BQQ524298 CAE524298:CAM524298 CKA524298:CKI524298 CTW524298:CUE524298 DDS524298:DEA524298 DNO524298:DNW524298 DXK524298:DXS524298 EHG524298:EHO524298 ERC524298:ERK524298 FAY524298:FBG524298 FKU524298:FLC524298 FUQ524298:FUY524298 GEM524298:GEU524298 GOI524298:GOQ524298 GYE524298:GYM524298 HIA524298:HII524298 HRW524298:HSE524298 IBS524298:ICA524298 ILO524298:ILW524298 IVK524298:IVS524298 JFG524298:JFO524298 JPC524298:JPK524298 JYY524298:JZG524298 KIU524298:KJC524298 KSQ524298:KSY524298 LCM524298:LCU524298 LMI524298:LMQ524298 LWE524298:LWM524298 MGA524298:MGI524298 MPW524298:MQE524298 MZS524298:NAA524298 NJO524298:NJW524298 NTK524298:NTS524298 ODG524298:ODO524298 ONC524298:ONK524298 OWY524298:OXG524298 PGU524298:PHC524298 PQQ524298:PQY524298 QAM524298:QAU524298 QKI524298:QKQ524298 QUE524298:QUM524298 REA524298:REI524298 RNW524298:ROE524298 RXS524298:RYA524298 SHO524298:SHW524298 SRK524298:SRS524298 TBG524298:TBO524298 TLC524298:TLK524298 TUY524298:TVG524298 UEU524298:UFC524298 UOQ524298:UOY524298 UYM524298:UYU524298 VII524298:VIQ524298 VSE524298:VSM524298 WCA524298:WCI524298 WLW524298:WME524298 WVS524298:WWA524298 K589834:S589834 JG589834:JO589834 TC589834:TK589834 ACY589834:ADG589834 AMU589834:ANC589834 AWQ589834:AWY589834 BGM589834:BGU589834 BQI589834:BQQ589834 CAE589834:CAM589834 CKA589834:CKI589834 CTW589834:CUE589834 DDS589834:DEA589834 DNO589834:DNW589834 DXK589834:DXS589834 EHG589834:EHO589834 ERC589834:ERK589834 FAY589834:FBG589834 FKU589834:FLC589834 FUQ589834:FUY589834 GEM589834:GEU589834 GOI589834:GOQ589834 GYE589834:GYM589834 HIA589834:HII589834 HRW589834:HSE589834 IBS589834:ICA589834 ILO589834:ILW589834 IVK589834:IVS589834 JFG589834:JFO589834 JPC589834:JPK589834 JYY589834:JZG589834 KIU589834:KJC589834 KSQ589834:KSY589834 LCM589834:LCU589834 LMI589834:LMQ589834 LWE589834:LWM589834 MGA589834:MGI589834 MPW589834:MQE589834 MZS589834:NAA589834 NJO589834:NJW589834 NTK589834:NTS589834 ODG589834:ODO589834 ONC589834:ONK589834 OWY589834:OXG589834 PGU589834:PHC589834 PQQ589834:PQY589834 QAM589834:QAU589834 QKI589834:QKQ589834 QUE589834:QUM589834 REA589834:REI589834 RNW589834:ROE589834 RXS589834:RYA589834 SHO589834:SHW589834 SRK589834:SRS589834 TBG589834:TBO589834 TLC589834:TLK589834 TUY589834:TVG589834 UEU589834:UFC589834 UOQ589834:UOY589834 UYM589834:UYU589834 VII589834:VIQ589834 VSE589834:VSM589834 WCA589834:WCI589834 WLW589834:WME589834 WVS589834:WWA589834 K655370:S655370 JG655370:JO655370 TC655370:TK655370 ACY655370:ADG655370 AMU655370:ANC655370 AWQ655370:AWY655370 BGM655370:BGU655370 BQI655370:BQQ655370 CAE655370:CAM655370 CKA655370:CKI655370 CTW655370:CUE655370 DDS655370:DEA655370 DNO655370:DNW655370 DXK655370:DXS655370 EHG655370:EHO655370 ERC655370:ERK655370 FAY655370:FBG655370 FKU655370:FLC655370 FUQ655370:FUY655370 GEM655370:GEU655370 GOI655370:GOQ655370 GYE655370:GYM655370 HIA655370:HII655370 HRW655370:HSE655370 IBS655370:ICA655370 ILO655370:ILW655370 IVK655370:IVS655370 JFG655370:JFO655370 JPC655370:JPK655370 JYY655370:JZG655370 KIU655370:KJC655370 KSQ655370:KSY655370 LCM655370:LCU655370 LMI655370:LMQ655370 LWE655370:LWM655370 MGA655370:MGI655370 MPW655370:MQE655370 MZS655370:NAA655370 NJO655370:NJW655370 NTK655370:NTS655370 ODG655370:ODO655370 ONC655370:ONK655370 OWY655370:OXG655370 PGU655370:PHC655370 PQQ655370:PQY655370 QAM655370:QAU655370 QKI655370:QKQ655370 QUE655370:QUM655370 REA655370:REI655370 RNW655370:ROE655370 RXS655370:RYA655370 SHO655370:SHW655370 SRK655370:SRS655370 TBG655370:TBO655370 TLC655370:TLK655370 TUY655370:TVG655370 UEU655370:UFC655370 UOQ655370:UOY655370 UYM655370:UYU655370 VII655370:VIQ655370 VSE655370:VSM655370 WCA655370:WCI655370 WLW655370:WME655370 WVS655370:WWA655370 K720906:S720906 JG720906:JO720906 TC720906:TK720906 ACY720906:ADG720906 AMU720906:ANC720906 AWQ720906:AWY720906 BGM720906:BGU720906 BQI720906:BQQ720906 CAE720906:CAM720906 CKA720906:CKI720906 CTW720906:CUE720906 DDS720906:DEA720906 DNO720906:DNW720906 DXK720906:DXS720906 EHG720906:EHO720906 ERC720906:ERK720906 FAY720906:FBG720906 FKU720906:FLC720906 FUQ720906:FUY720906 GEM720906:GEU720906 GOI720906:GOQ720906 GYE720906:GYM720906 HIA720906:HII720906 HRW720906:HSE720906 IBS720906:ICA720906 ILO720906:ILW720906 IVK720906:IVS720906 JFG720906:JFO720906 JPC720906:JPK720906 JYY720906:JZG720906 KIU720906:KJC720906 KSQ720906:KSY720906 LCM720906:LCU720906 LMI720906:LMQ720906 LWE720906:LWM720906 MGA720906:MGI720906 MPW720906:MQE720906 MZS720906:NAA720906 NJO720906:NJW720906 NTK720906:NTS720906 ODG720906:ODO720906 ONC720906:ONK720906 OWY720906:OXG720906 PGU720906:PHC720906 PQQ720906:PQY720906 QAM720906:QAU720906 QKI720906:QKQ720906 QUE720906:QUM720906 REA720906:REI720906 RNW720906:ROE720906 RXS720906:RYA720906 SHO720906:SHW720906 SRK720906:SRS720906 TBG720906:TBO720906 TLC720906:TLK720906 TUY720906:TVG720906 UEU720906:UFC720906 UOQ720906:UOY720906 UYM720906:UYU720906 VII720906:VIQ720906 VSE720906:VSM720906 WCA720906:WCI720906 WLW720906:WME720906 WVS720906:WWA720906 K786442:S786442 JG786442:JO786442 TC786442:TK786442 ACY786442:ADG786442 AMU786442:ANC786442 AWQ786442:AWY786442 BGM786442:BGU786442 BQI786442:BQQ786442 CAE786442:CAM786442 CKA786442:CKI786442 CTW786442:CUE786442 DDS786442:DEA786442 DNO786442:DNW786442 DXK786442:DXS786442 EHG786442:EHO786442 ERC786442:ERK786442 FAY786442:FBG786442 FKU786442:FLC786442 FUQ786442:FUY786442 GEM786442:GEU786442 GOI786442:GOQ786442 GYE786442:GYM786442 HIA786442:HII786442 HRW786442:HSE786442 IBS786442:ICA786442 ILO786442:ILW786442 IVK786442:IVS786442 JFG786442:JFO786442 JPC786442:JPK786442 JYY786442:JZG786442 KIU786442:KJC786442 KSQ786442:KSY786442 LCM786442:LCU786442 LMI786442:LMQ786442 LWE786442:LWM786442 MGA786442:MGI786442 MPW786442:MQE786442 MZS786442:NAA786442 NJO786442:NJW786442 NTK786442:NTS786442 ODG786442:ODO786442 ONC786442:ONK786442 OWY786442:OXG786442 PGU786442:PHC786442 PQQ786442:PQY786442 QAM786442:QAU786442 QKI786442:QKQ786442 QUE786442:QUM786442 REA786442:REI786442 RNW786442:ROE786442 RXS786442:RYA786442 SHO786442:SHW786442 SRK786442:SRS786442 TBG786442:TBO786442 TLC786442:TLK786442 TUY786442:TVG786442 UEU786442:UFC786442 UOQ786442:UOY786442 UYM786442:UYU786442 VII786442:VIQ786442 VSE786442:VSM786442 WCA786442:WCI786442 WLW786442:WME786442 WVS786442:WWA786442 K851978:S851978 JG851978:JO851978 TC851978:TK851978 ACY851978:ADG851978 AMU851978:ANC851978 AWQ851978:AWY851978 BGM851978:BGU851978 BQI851978:BQQ851978 CAE851978:CAM851978 CKA851978:CKI851978 CTW851978:CUE851978 DDS851978:DEA851978 DNO851978:DNW851978 DXK851978:DXS851978 EHG851978:EHO851978 ERC851978:ERK851978 FAY851978:FBG851978 FKU851978:FLC851978 FUQ851978:FUY851978 GEM851978:GEU851978 GOI851978:GOQ851978 GYE851978:GYM851978 HIA851978:HII851978 HRW851978:HSE851978 IBS851978:ICA851978 ILO851978:ILW851978 IVK851978:IVS851978 JFG851978:JFO851978 JPC851978:JPK851978 JYY851978:JZG851978 KIU851978:KJC851978 KSQ851978:KSY851978 LCM851978:LCU851978 LMI851978:LMQ851978 LWE851978:LWM851978 MGA851978:MGI851978 MPW851978:MQE851978 MZS851978:NAA851978 NJO851978:NJW851978 NTK851978:NTS851978 ODG851978:ODO851978 ONC851978:ONK851978 OWY851978:OXG851978 PGU851978:PHC851978 PQQ851978:PQY851978 QAM851978:QAU851978 QKI851978:QKQ851978 QUE851978:QUM851978 REA851978:REI851978 RNW851978:ROE851978 RXS851978:RYA851978 SHO851978:SHW851978 SRK851978:SRS851978 TBG851978:TBO851978 TLC851978:TLK851978 TUY851978:TVG851978 UEU851978:UFC851978 UOQ851978:UOY851978 UYM851978:UYU851978 VII851978:VIQ851978 VSE851978:VSM851978 WCA851978:WCI851978 WLW851978:WME851978 WVS851978:WWA851978 K917514:S917514 JG917514:JO917514 TC917514:TK917514 ACY917514:ADG917514 AMU917514:ANC917514 AWQ917514:AWY917514 BGM917514:BGU917514 BQI917514:BQQ917514 CAE917514:CAM917514 CKA917514:CKI917514 CTW917514:CUE917514 DDS917514:DEA917514 DNO917514:DNW917514 DXK917514:DXS917514 EHG917514:EHO917514 ERC917514:ERK917514 FAY917514:FBG917514 FKU917514:FLC917514 FUQ917514:FUY917514 GEM917514:GEU917514 GOI917514:GOQ917514 GYE917514:GYM917514 HIA917514:HII917514 HRW917514:HSE917514 IBS917514:ICA917514 ILO917514:ILW917514 IVK917514:IVS917514 JFG917514:JFO917514 JPC917514:JPK917514 JYY917514:JZG917514 KIU917514:KJC917514 KSQ917514:KSY917514 LCM917514:LCU917514 LMI917514:LMQ917514 LWE917514:LWM917514 MGA917514:MGI917514 MPW917514:MQE917514 MZS917514:NAA917514 NJO917514:NJW917514 NTK917514:NTS917514 ODG917514:ODO917514 ONC917514:ONK917514 OWY917514:OXG917514 PGU917514:PHC917514 PQQ917514:PQY917514 QAM917514:QAU917514 QKI917514:QKQ917514 QUE917514:QUM917514 REA917514:REI917514 RNW917514:ROE917514 RXS917514:RYA917514 SHO917514:SHW917514 SRK917514:SRS917514 TBG917514:TBO917514 TLC917514:TLK917514 TUY917514:TVG917514 UEU917514:UFC917514 UOQ917514:UOY917514 UYM917514:UYU917514 VII917514:VIQ917514 VSE917514:VSM917514 WCA917514:WCI917514 WLW917514:WME917514 WVS917514:WWA917514" xr:uid="{8FBF8658-AC23-426A-B55F-187800B399CE}">
      <formula1>"鉄筋コンクリート造"</formula1>
    </dataValidation>
  </dataValidations>
  <printOptions horizontalCentered="1"/>
  <pageMargins left="0.70866141732283472" right="0.39370078740157483" top="0.39370078740157483" bottom="0.19685039370078741" header="0.31496062992125984" footer="0.31496062992125984"/>
  <pageSetup paperSize="9"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442488-7032-407F-B432-E4EFBC4C888D}">
  <dimension ref="A1:AH33"/>
  <sheetViews>
    <sheetView tabSelected="1" view="pageBreakPreview" zoomScale="115" zoomScaleNormal="100" zoomScaleSheetLayoutView="115" workbookViewId="0">
      <selection activeCell="K21" sqref="K21:AE21"/>
    </sheetView>
  </sheetViews>
  <sheetFormatPr defaultRowHeight="12.9" x14ac:dyDescent="0.3"/>
  <cols>
    <col min="1" max="70" width="2.62890625" style="3" customWidth="1"/>
    <col min="71" max="256" width="8.83984375" style="3"/>
    <col min="257" max="282" width="2.62890625" style="3" customWidth="1"/>
    <col min="283" max="283" width="1.89453125" style="3" customWidth="1"/>
    <col min="284" max="284" width="2.3671875" style="3" customWidth="1"/>
    <col min="285" max="285" width="2.734375" style="3" customWidth="1"/>
    <col min="286" max="286" width="2.1015625" style="3" customWidth="1"/>
    <col min="287" max="287" width="2.62890625" style="3" customWidth="1"/>
    <col min="288" max="288" width="1.734375" style="3" customWidth="1"/>
    <col min="289" max="326" width="2.62890625" style="3" customWidth="1"/>
    <col min="327" max="512" width="8.83984375" style="3"/>
    <col min="513" max="538" width="2.62890625" style="3" customWidth="1"/>
    <col min="539" max="539" width="1.89453125" style="3" customWidth="1"/>
    <col min="540" max="540" width="2.3671875" style="3" customWidth="1"/>
    <col min="541" max="541" width="2.734375" style="3" customWidth="1"/>
    <col min="542" max="542" width="2.1015625" style="3" customWidth="1"/>
    <col min="543" max="543" width="2.62890625" style="3" customWidth="1"/>
    <col min="544" max="544" width="1.734375" style="3" customWidth="1"/>
    <col min="545" max="582" width="2.62890625" style="3" customWidth="1"/>
    <col min="583" max="768" width="8.83984375" style="3"/>
    <col min="769" max="794" width="2.62890625" style="3" customWidth="1"/>
    <col min="795" max="795" width="1.89453125" style="3" customWidth="1"/>
    <col min="796" max="796" width="2.3671875" style="3" customWidth="1"/>
    <col min="797" max="797" width="2.734375" style="3" customWidth="1"/>
    <col min="798" max="798" width="2.1015625" style="3" customWidth="1"/>
    <col min="799" max="799" width="2.62890625" style="3" customWidth="1"/>
    <col min="800" max="800" width="1.734375" style="3" customWidth="1"/>
    <col min="801" max="838" width="2.62890625" style="3" customWidth="1"/>
    <col min="839" max="1024" width="8.83984375" style="3"/>
    <col min="1025" max="1050" width="2.62890625" style="3" customWidth="1"/>
    <col min="1051" max="1051" width="1.89453125" style="3" customWidth="1"/>
    <col min="1052" max="1052" width="2.3671875" style="3" customWidth="1"/>
    <col min="1053" max="1053" width="2.734375" style="3" customWidth="1"/>
    <col min="1054" max="1054" width="2.1015625" style="3" customWidth="1"/>
    <col min="1055" max="1055" width="2.62890625" style="3" customWidth="1"/>
    <col min="1056" max="1056" width="1.734375" style="3" customWidth="1"/>
    <col min="1057" max="1094" width="2.62890625" style="3" customWidth="1"/>
    <col min="1095" max="1280" width="8.83984375" style="3"/>
    <col min="1281" max="1306" width="2.62890625" style="3" customWidth="1"/>
    <col min="1307" max="1307" width="1.89453125" style="3" customWidth="1"/>
    <col min="1308" max="1308" width="2.3671875" style="3" customWidth="1"/>
    <col min="1309" max="1309" width="2.734375" style="3" customWidth="1"/>
    <col min="1310" max="1310" width="2.1015625" style="3" customWidth="1"/>
    <col min="1311" max="1311" width="2.62890625" style="3" customWidth="1"/>
    <col min="1312" max="1312" width="1.734375" style="3" customWidth="1"/>
    <col min="1313" max="1350" width="2.62890625" style="3" customWidth="1"/>
    <col min="1351" max="1536" width="8.83984375" style="3"/>
    <col min="1537" max="1562" width="2.62890625" style="3" customWidth="1"/>
    <col min="1563" max="1563" width="1.89453125" style="3" customWidth="1"/>
    <col min="1564" max="1564" width="2.3671875" style="3" customWidth="1"/>
    <col min="1565" max="1565" width="2.734375" style="3" customWidth="1"/>
    <col min="1566" max="1566" width="2.1015625" style="3" customWidth="1"/>
    <col min="1567" max="1567" width="2.62890625" style="3" customWidth="1"/>
    <col min="1568" max="1568" width="1.734375" style="3" customWidth="1"/>
    <col min="1569" max="1606" width="2.62890625" style="3" customWidth="1"/>
    <col min="1607" max="1792" width="8.83984375" style="3"/>
    <col min="1793" max="1818" width="2.62890625" style="3" customWidth="1"/>
    <col min="1819" max="1819" width="1.89453125" style="3" customWidth="1"/>
    <col min="1820" max="1820" width="2.3671875" style="3" customWidth="1"/>
    <col min="1821" max="1821" width="2.734375" style="3" customWidth="1"/>
    <col min="1822" max="1822" width="2.1015625" style="3" customWidth="1"/>
    <col min="1823" max="1823" width="2.62890625" style="3" customWidth="1"/>
    <col min="1824" max="1824" width="1.734375" style="3" customWidth="1"/>
    <col min="1825" max="1862" width="2.62890625" style="3" customWidth="1"/>
    <col min="1863" max="2048" width="8.83984375" style="3"/>
    <col min="2049" max="2074" width="2.62890625" style="3" customWidth="1"/>
    <col min="2075" max="2075" width="1.89453125" style="3" customWidth="1"/>
    <col min="2076" max="2076" width="2.3671875" style="3" customWidth="1"/>
    <col min="2077" max="2077" width="2.734375" style="3" customWidth="1"/>
    <col min="2078" max="2078" width="2.1015625" style="3" customWidth="1"/>
    <col min="2079" max="2079" width="2.62890625" style="3" customWidth="1"/>
    <col min="2080" max="2080" width="1.734375" style="3" customWidth="1"/>
    <col min="2081" max="2118" width="2.62890625" style="3" customWidth="1"/>
    <col min="2119" max="2304" width="8.83984375" style="3"/>
    <col min="2305" max="2330" width="2.62890625" style="3" customWidth="1"/>
    <col min="2331" max="2331" width="1.89453125" style="3" customWidth="1"/>
    <col min="2332" max="2332" width="2.3671875" style="3" customWidth="1"/>
    <col min="2333" max="2333" width="2.734375" style="3" customWidth="1"/>
    <col min="2334" max="2334" width="2.1015625" style="3" customWidth="1"/>
    <col min="2335" max="2335" width="2.62890625" style="3" customWidth="1"/>
    <col min="2336" max="2336" width="1.734375" style="3" customWidth="1"/>
    <col min="2337" max="2374" width="2.62890625" style="3" customWidth="1"/>
    <col min="2375" max="2560" width="8.83984375" style="3"/>
    <col min="2561" max="2586" width="2.62890625" style="3" customWidth="1"/>
    <col min="2587" max="2587" width="1.89453125" style="3" customWidth="1"/>
    <col min="2588" max="2588" width="2.3671875" style="3" customWidth="1"/>
    <col min="2589" max="2589" width="2.734375" style="3" customWidth="1"/>
    <col min="2590" max="2590" width="2.1015625" style="3" customWidth="1"/>
    <col min="2591" max="2591" width="2.62890625" style="3" customWidth="1"/>
    <col min="2592" max="2592" width="1.734375" style="3" customWidth="1"/>
    <col min="2593" max="2630" width="2.62890625" style="3" customWidth="1"/>
    <col min="2631" max="2816" width="8.83984375" style="3"/>
    <col min="2817" max="2842" width="2.62890625" style="3" customWidth="1"/>
    <col min="2843" max="2843" width="1.89453125" style="3" customWidth="1"/>
    <col min="2844" max="2844" width="2.3671875" style="3" customWidth="1"/>
    <col min="2845" max="2845" width="2.734375" style="3" customWidth="1"/>
    <col min="2846" max="2846" width="2.1015625" style="3" customWidth="1"/>
    <col min="2847" max="2847" width="2.62890625" style="3" customWidth="1"/>
    <col min="2848" max="2848" width="1.734375" style="3" customWidth="1"/>
    <col min="2849" max="2886" width="2.62890625" style="3" customWidth="1"/>
    <col min="2887" max="3072" width="8.83984375" style="3"/>
    <col min="3073" max="3098" width="2.62890625" style="3" customWidth="1"/>
    <col min="3099" max="3099" width="1.89453125" style="3" customWidth="1"/>
    <col min="3100" max="3100" width="2.3671875" style="3" customWidth="1"/>
    <col min="3101" max="3101" width="2.734375" style="3" customWidth="1"/>
    <col min="3102" max="3102" width="2.1015625" style="3" customWidth="1"/>
    <col min="3103" max="3103" width="2.62890625" style="3" customWidth="1"/>
    <col min="3104" max="3104" width="1.734375" style="3" customWidth="1"/>
    <col min="3105" max="3142" width="2.62890625" style="3" customWidth="1"/>
    <col min="3143" max="3328" width="8.83984375" style="3"/>
    <col min="3329" max="3354" width="2.62890625" style="3" customWidth="1"/>
    <col min="3355" max="3355" width="1.89453125" style="3" customWidth="1"/>
    <col min="3356" max="3356" width="2.3671875" style="3" customWidth="1"/>
    <col min="3357" max="3357" width="2.734375" style="3" customWidth="1"/>
    <col min="3358" max="3358" width="2.1015625" style="3" customWidth="1"/>
    <col min="3359" max="3359" width="2.62890625" style="3" customWidth="1"/>
    <col min="3360" max="3360" width="1.734375" style="3" customWidth="1"/>
    <col min="3361" max="3398" width="2.62890625" style="3" customWidth="1"/>
    <col min="3399" max="3584" width="8.83984375" style="3"/>
    <col min="3585" max="3610" width="2.62890625" style="3" customWidth="1"/>
    <col min="3611" max="3611" width="1.89453125" style="3" customWidth="1"/>
    <col min="3612" max="3612" width="2.3671875" style="3" customWidth="1"/>
    <col min="3613" max="3613" width="2.734375" style="3" customWidth="1"/>
    <col min="3614" max="3614" width="2.1015625" style="3" customWidth="1"/>
    <col min="3615" max="3615" width="2.62890625" style="3" customWidth="1"/>
    <col min="3616" max="3616" width="1.734375" style="3" customWidth="1"/>
    <col min="3617" max="3654" width="2.62890625" style="3" customWidth="1"/>
    <col min="3655" max="3840" width="8.83984375" style="3"/>
    <col min="3841" max="3866" width="2.62890625" style="3" customWidth="1"/>
    <col min="3867" max="3867" width="1.89453125" style="3" customWidth="1"/>
    <col min="3868" max="3868" width="2.3671875" style="3" customWidth="1"/>
    <col min="3869" max="3869" width="2.734375" style="3" customWidth="1"/>
    <col min="3870" max="3870" width="2.1015625" style="3" customWidth="1"/>
    <col min="3871" max="3871" width="2.62890625" style="3" customWidth="1"/>
    <col min="3872" max="3872" width="1.734375" style="3" customWidth="1"/>
    <col min="3873" max="3910" width="2.62890625" style="3" customWidth="1"/>
    <col min="3911" max="4096" width="8.83984375" style="3"/>
    <col min="4097" max="4122" width="2.62890625" style="3" customWidth="1"/>
    <col min="4123" max="4123" width="1.89453125" style="3" customWidth="1"/>
    <col min="4124" max="4124" width="2.3671875" style="3" customWidth="1"/>
    <col min="4125" max="4125" width="2.734375" style="3" customWidth="1"/>
    <col min="4126" max="4126" width="2.1015625" style="3" customWidth="1"/>
    <col min="4127" max="4127" width="2.62890625" style="3" customWidth="1"/>
    <col min="4128" max="4128" width="1.734375" style="3" customWidth="1"/>
    <col min="4129" max="4166" width="2.62890625" style="3" customWidth="1"/>
    <col min="4167" max="4352" width="8.83984375" style="3"/>
    <col min="4353" max="4378" width="2.62890625" style="3" customWidth="1"/>
    <col min="4379" max="4379" width="1.89453125" style="3" customWidth="1"/>
    <col min="4380" max="4380" width="2.3671875" style="3" customWidth="1"/>
    <col min="4381" max="4381" width="2.734375" style="3" customWidth="1"/>
    <col min="4382" max="4382" width="2.1015625" style="3" customWidth="1"/>
    <col min="4383" max="4383" width="2.62890625" style="3" customWidth="1"/>
    <col min="4384" max="4384" width="1.734375" style="3" customWidth="1"/>
    <col min="4385" max="4422" width="2.62890625" style="3" customWidth="1"/>
    <col min="4423" max="4608" width="8.83984375" style="3"/>
    <col min="4609" max="4634" width="2.62890625" style="3" customWidth="1"/>
    <col min="4635" max="4635" width="1.89453125" style="3" customWidth="1"/>
    <col min="4636" max="4636" width="2.3671875" style="3" customWidth="1"/>
    <col min="4637" max="4637" width="2.734375" style="3" customWidth="1"/>
    <col min="4638" max="4638" width="2.1015625" style="3" customWidth="1"/>
    <col min="4639" max="4639" width="2.62890625" style="3" customWidth="1"/>
    <col min="4640" max="4640" width="1.734375" style="3" customWidth="1"/>
    <col min="4641" max="4678" width="2.62890625" style="3" customWidth="1"/>
    <col min="4679" max="4864" width="8.83984375" style="3"/>
    <col min="4865" max="4890" width="2.62890625" style="3" customWidth="1"/>
    <col min="4891" max="4891" width="1.89453125" style="3" customWidth="1"/>
    <col min="4892" max="4892" width="2.3671875" style="3" customWidth="1"/>
    <col min="4893" max="4893" width="2.734375" style="3" customWidth="1"/>
    <col min="4894" max="4894" width="2.1015625" style="3" customWidth="1"/>
    <col min="4895" max="4895" width="2.62890625" style="3" customWidth="1"/>
    <col min="4896" max="4896" width="1.734375" style="3" customWidth="1"/>
    <col min="4897" max="4934" width="2.62890625" style="3" customWidth="1"/>
    <col min="4935" max="5120" width="8.83984375" style="3"/>
    <col min="5121" max="5146" width="2.62890625" style="3" customWidth="1"/>
    <col min="5147" max="5147" width="1.89453125" style="3" customWidth="1"/>
    <col min="5148" max="5148" width="2.3671875" style="3" customWidth="1"/>
    <col min="5149" max="5149" width="2.734375" style="3" customWidth="1"/>
    <col min="5150" max="5150" width="2.1015625" style="3" customWidth="1"/>
    <col min="5151" max="5151" width="2.62890625" style="3" customWidth="1"/>
    <col min="5152" max="5152" width="1.734375" style="3" customWidth="1"/>
    <col min="5153" max="5190" width="2.62890625" style="3" customWidth="1"/>
    <col min="5191" max="5376" width="8.83984375" style="3"/>
    <col min="5377" max="5402" width="2.62890625" style="3" customWidth="1"/>
    <col min="5403" max="5403" width="1.89453125" style="3" customWidth="1"/>
    <col min="5404" max="5404" width="2.3671875" style="3" customWidth="1"/>
    <col min="5405" max="5405" width="2.734375" style="3" customWidth="1"/>
    <col min="5406" max="5406" width="2.1015625" style="3" customWidth="1"/>
    <col min="5407" max="5407" width="2.62890625" style="3" customWidth="1"/>
    <col min="5408" max="5408" width="1.734375" style="3" customWidth="1"/>
    <col min="5409" max="5446" width="2.62890625" style="3" customWidth="1"/>
    <col min="5447" max="5632" width="8.83984375" style="3"/>
    <col min="5633" max="5658" width="2.62890625" style="3" customWidth="1"/>
    <col min="5659" max="5659" width="1.89453125" style="3" customWidth="1"/>
    <col min="5660" max="5660" width="2.3671875" style="3" customWidth="1"/>
    <col min="5661" max="5661" width="2.734375" style="3" customWidth="1"/>
    <col min="5662" max="5662" width="2.1015625" style="3" customWidth="1"/>
    <col min="5663" max="5663" width="2.62890625" style="3" customWidth="1"/>
    <col min="5664" max="5664" width="1.734375" style="3" customWidth="1"/>
    <col min="5665" max="5702" width="2.62890625" style="3" customWidth="1"/>
    <col min="5703" max="5888" width="8.83984375" style="3"/>
    <col min="5889" max="5914" width="2.62890625" style="3" customWidth="1"/>
    <col min="5915" max="5915" width="1.89453125" style="3" customWidth="1"/>
    <col min="5916" max="5916" width="2.3671875" style="3" customWidth="1"/>
    <col min="5917" max="5917" width="2.734375" style="3" customWidth="1"/>
    <col min="5918" max="5918" width="2.1015625" style="3" customWidth="1"/>
    <col min="5919" max="5919" width="2.62890625" style="3" customWidth="1"/>
    <col min="5920" max="5920" width="1.734375" style="3" customWidth="1"/>
    <col min="5921" max="5958" width="2.62890625" style="3" customWidth="1"/>
    <col min="5959" max="6144" width="8.83984375" style="3"/>
    <col min="6145" max="6170" width="2.62890625" style="3" customWidth="1"/>
    <col min="6171" max="6171" width="1.89453125" style="3" customWidth="1"/>
    <col min="6172" max="6172" width="2.3671875" style="3" customWidth="1"/>
    <col min="6173" max="6173" width="2.734375" style="3" customWidth="1"/>
    <col min="6174" max="6174" width="2.1015625" style="3" customWidth="1"/>
    <col min="6175" max="6175" width="2.62890625" style="3" customWidth="1"/>
    <col min="6176" max="6176" width="1.734375" style="3" customWidth="1"/>
    <col min="6177" max="6214" width="2.62890625" style="3" customWidth="1"/>
    <col min="6215" max="6400" width="8.83984375" style="3"/>
    <col min="6401" max="6426" width="2.62890625" style="3" customWidth="1"/>
    <col min="6427" max="6427" width="1.89453125" style="3" customWidth="1"/>
    <col min="6428" max="6428" width="2.3671875" style="3" customWidth="1"/>
    <col min="6429" max="6429" width="2.734375" style="3" customWidth="1"/>
    <col min="6430" max="6430" width="2.1015625" style="3" customWidth="1"/>
    <col min="6431" max="6431" width="2.62890625" style="3" customWidth="1"/>
    <col min="6432" max="6432" width="1.734375" style="3" customWidth="1"/>
    <col min="6433" max="6470" width="2.62890625" style="3" customWidth="1"/>
    <col min="6471" max="6656" width="8.83984375" style="3"/>
    <col min="6657" max="6682" width="2.62890625" style="3" customWidth="1"/>
    <col min="6683" max="6683" width="1.89453125" style="3" customWidth="1"/>
    <col min="6684" max="6684" width="2.3671875" style="3" customWidth="1"/>
    <col min="6685" max="6685" width="2.734375" style="3" customWidth="1"/>
    <col min="6686" max="6686" width="2.1015625" style="3" customWidth="1"/>
    <col min="6687" max="6687" width="2.62890625" style="3" customWidth="1"/>
    <col min="6688" max="6688" width="1.734375" style="3" customWidth="1"/>
    <col min="6689" max="6726" width="2.62890625" style="3" customWidth="1"/>
    <col min="6727" max="6912" width="8.83984375" style="3"/>
    <col min="6913" max="6938" width="2.62890625" style="3" customWidth="1"/>
    <col min="6939" max="6939" width="1.89453125" style="3" customWidth="1"/>
    <col min="6940" max="6940" width="2.3671875" style="3" customWidth="1"/>
    <col min="6941" max="6941" width="2.734375" style="3" customWidth="1"/>
    <col min="6942" max="6942" width="2.1015625" style="3" customWidth="1"/>
    <col min="6943" max="6943" width="2.62890625" style="3" customWidth="1"/>
    <col min="6944" max="6944" width="1.734375" style="3" customWidth="1"/>
    <col min="6945" max="6982" width="2.62890625" style="3" customWidth="1"/>
    <col min="6983" max="7168" width="8.83984375" style="3"/>
    <col min="7169" max="7194" width="2.62890625" style="3" customWidth="1"/>
    <col min="7195" max="7195" width="1.89453125" style="3" customWidth="1"/>
    <col min="7196" max="7196" width="2.3671875" style="3" customWidth="1"/>
    <col min="7197" max="7197" width="2.734375" style="3" customWidth="1"/>
    <col min="7198" max="7198" width="2.1015625" style="3" customWidth="1"/>
    <col min="7199" max="7199" width="2.62890625" style="3" customWidth="1"/>
    <col min="7200" max="7200" width="1.734375" style="3" customWidth="1"/>
    <col min="7201" max="7238" width="2.62890625" style="3" customWidth="1"/>
    <col min="7239" max="7424" width="8.83984375" style="3"/>
    <col min="7425" max="7450" width="2.62890625" style="3" customWidth="1"/>
    <col min="7451" max="7451" width="1.89453125" style="3" customWidth="1"/>
    <col min="7452" max="7452" width="2.3671875" style="3" customWidth="1"/>
    <col min="7453" max="7453" width="2.734375" style="3" customWidth="1"/>
    <col min="7454" max="7454" width="2.1015625" style="3" customWidth="1"/>
    <col min="7455" max="7455" width="2.62890625" style="3" customWidth="1"/>
    <col min="7456" max="7456" width="1.734375" style="3" customWidth="1"/>
    <col min="7457" max="7494" width="2.62890625" style="3" customWidth="1"/>
    <col min="7495" max="7680" width="8.83984375" style="3"/>
    <col min="7681" max="7706" width="2.62890625" style="3" customWidth="1"/>
    <col min="7707" max="7707" width="1.89453125" style="3" customWidth="1"/>
    <col min="7708" max="7708" width="2.3671875" style="3" customWidth="1"/>
    <col min="7709" max="7709" width="2.734375" style="3" customWidth="1"/>
    <col min="7710" max="7710" width="2.1015625" style="3" customWidth="1"/>
    <col min="7711" max="7711" width="2.62890625" style="3" customWidth="1"/>
    <col min="7712" max="7712" width="1.734375" style="3" customWidth="1"/>
    <col min="7713" max="7750" width="2.62890625" style="3" customWidth="1"/>
    <col min="7751" max="7936" width="8.83984375" style="3"/>
    <col min="7937" max="7962" width="2.62890625" style="3" customWidth="1"/>
    <col min="7963" max="7963" width="1.89453125" style="3" customWidth="1"/>
    <col min="7964" max="7964" width="2.3671875" style="3" customWidth="1"/>
    <col min="7965" max="7965" width="2.734375" style="3" customWidth="1"/>
    <col min="7966" max="7966" width="2.1015625" style="3" customWidth="1"/>
    <col min="7967" max="7967" width="2.62890625" style="3" customWidth="1"/>
    <col min="7968" max="7968" width="1.734375" style="3" customWidth="1"/>
    <col min="7969" max="8006" width="2.62890625" style="3" customWidth="1"/>
    <col min="8007" max="8192" width="8.83984375" style="3"/>
    <col min="8193" max="8218" width="2.62890625" style="3" customWidth="1"/>
    <col min="8219" max="8219" width="1.89453125" style="3" customWidth="1"/>
    <col min="8220" max="8220" width="2.3671875" style="3" customWidth="1"/>
    <col min="8221" max="8221" width="2.734375" style="3" customWidth="1"/>
    <col min="8222" max="8222" width="2.1015625" style="3" customWidth="1"/>
    <col min="8223" max="8223" width="2.62890625" style="3" customWidth="1"/>
    <col min="8224" max="8224" width="1.734375" style="3" customWidth="1"/>
    <col min="8225" max="8262" width="2.62890625" style="3" customWidth="1"/>
    <col min="8263" max="8448" width="8.83984375" style="3"/>
    <col min="8449" max="8474" width="2.62890625" style="3" customWidth="1"/>
    <col min="8475" max="8475" width="1.89453125" style="3" customWidth="1"/>
    <col min="8476" max="8476" width="2.3671875" style="3" customWidth="1"/>
    <col min="8477" max="8477" width="2.734375" style="3" customWidth="1"/>
    <col min="8478" max="8478" width="2.1015625" style="3" customWidth="1"/>
    <col min="8479" max="8479" width="2.62890625" style="3" customWidth="1"/>
    <col min="8480" max="8480" width="1.734375" style="3" customWidth="1"/>
    <col min="8481" max="8518" width="2.62890625" style="3" customWidth="1"/>
    <col min="8519" max="8704" width="8.83984375" style="3"/>
    <col min="8705" max="8730" width="2.62890625" style="3" customWidth="1"/>
    <col min="8731" max="8731" width="1.89453125" style="3" customWidth="1"/>
    <col min="8732" max="8732" width="2.3671875" style="3" customWidth="1"/>
    <col min="8733" max="8733" width="2.734375" style="3" customWidth="1"/>
    <col min="8734" max="8734" width="2.1015625" style="3" customWidth="1"/>
    <col min="8735" max="8735" width="2.62890625" style="3" customWidth="1"/>
    <col min="8736" max="8736" width="1.734375" style="3" customWidth="1"/>
    <col min="8737" max="8774" width="2.62890625" style="3" customWidth="1"/>
    <col min="8775" max="8960" width="8.83984375" style="3"/>
    <col min="8961" max="8986" width="2.62890625" style="3" customWidth="1"/>
    <col min="8987" max="8987" width="1.89453125" style="3" customWidth="1"/>
    <col min="8988" max="8988" width="2.3671875" style="3" customWidth="1"/>
    <col min="8989" max="8989" width="2.734375" style="3" customWidth="1"/>
    <col min="8990" max="8990" width="2.1015625" style="3" customWidth="1"/>
    <col min="8991" max="8991" width="2.62890625" style="3" customWidth="1"/>
    <col min="8992" max="8992" width="1.734375" style="3" customWidth="1"/>
    <col min="8993" max="9030" width="2.62890625" style="3" customWidth="1"/>
    <col min="9031" max="9216" width="8.83984375" style="3"/>
    <col min="9217" max="9242" width="2.62890625" style="3" customWidth="1"/>
    <col min="9243" max="9243" width="1.89453125" style="3" customWidth="1"/>
    <col min="9244" max="9244" width="2.3671875" style="3" customWidth="1"/>
    <col min="9245" max="9245" width="2.734375" style="3" customWidth="1"/>
    <col min="9246" max="9246" width="2.1015625" style="3" customWidth="1"/>
    <col min="9247" max="9247" width="2.62890625" style="3" customWidth="1"/>
    <col min="9248" max="9248" width="1.734375" style="3" customWidth="1"/>
    <col min="9249" max="9286" width="2.62890625" style="3" customWidth="1"/>
    <col min="9287" max="9472" width="8.83984375" style="3"/>
    <col min="9473" max="9498" width="2.62890625" style="3" customWidth="1"/>
    <col min="9499" max="9499" width="1.89453125" style="3" customWidth="1"/>
    <col min="9500" max="9500" width="2.3671875" style="3" customWidth="1"/>
    <col min="9501" max="9501" width="2.734375" style="3" customWidth="1"/>
    <col min="9502" max="9502" width="2.1015625" style="3" customWidth="1"/>
    <col min="9503" max="9503" width="2.62890625" style="3" customWidth="1"/>
    <col min="9504" max="9504" width="1.734375" style="3" customWidth="1"/>
    <col min="9505" max="9542" width="2.62890625" style="3" customWidth="1"/>
    <col min="9543" max="9728" width="8.83984375" style="3"/>
    <col min="9729" max="9754" width="2.62890625" style="3" customWidth="1"/>
    <col min="9755" max="9755" width="1.89453125" style="3" customWidth="1"/>
    <col min="9756" max="9756" width="2.3671875" style="3" customWidth="1"/>
    <col min="9757" max="9757" width="2.734375" style="3" customWidth="1"/>
    <col min="9758" max="9758" width="2.1015625" style="3" customWidth="1"/>
    <col min="9759" max="9759" width="2.62890625" style="3" customWidth="1"/>
    <col min="9760" max="9760" width="1.734375" style="3" customWidth="1"/>
    <col min="9761" max="9798" width="2.62890625" style="3" customWidth="1"/>
    <col min="9799" max="9984" width="8.83984375" style="3"/>
    <col min="9985" max="10010" width="2.62890625" style="3" customWidth="1"/>
    <col min="10011" max="10011" width="1.89453125" style="3" customWidth="1"/>
    <col min="10012" max="10012" width="2.3671875" style="3" customWidth="1"/>
    <col min="10013" max="10013" width="2.734375" style="3" customWidth="1"/>
    <col min="10014" max="10014" width="2.1015625" style="3" customWidth="1"/>
    <col min="10015" max="10015" width="2.62890625" style="3" customWidth="1"/>
    <col min="10016" max="10016" width="1.734375" style="3" customWidth="1"/>
    <col min="10017" max="10054" width="2.62890625" style="3" customWidth="1"/>
    <col min="10055" max="10240" width="8.83984375" style="3"/>
    <col min="10241" max="10266" width="2.62890625" style="3" customWidth="1"/>
    <col min="10267" max="10267" width="1.89453125" style="3" customWidth="1"/>
    <col min="10268" max="10268" width="2.3671875" style="3" customWidth="1"/>
    <col min="10269" max="10269" width="2.734375" style="3" customWidth="1"/>
    <col min="10270" max="10270" width="2.1015625" style="3" customWidth="1"/>
    <col min="10271" max="10271" width="2.62890625" style="3" customWidth="1"/>
    <col min="10272" max="10272" width="1.734375" style="3" customWidth="1"/>
    <col min="10273" max="10310" width="2.62890625" style="3" customWidth="1"/>
    <col min="10311" max="10496" width="8.83984375" style="3"/>
    <col min="10497" max="10522" width="2.62890625" style="3" customWidth="1"/>
    <col min="10523" max="10523" width="1.89453125" style="3" customWidth="1"/>
    <col min="10524" max="10524" width="2.3671875" style="3" customWidth="1"/>
    <col min="10525" max="10525" width="2.734375" style="3" customWidth="1"/>
    <col min="10526" max="10526" width="2.1015625" style="3" customWidth="1"/>
    <col min="10527" max="10527" width="2.62890625" style="3" customWidth="1"/>
    <col min="10528" max="10528" width="1.734375" style="3" customWidth="1"/>
    <col min="10529" max="10566" width="2.62890625" style="3" customWidth="1"/>
    <col min="10567" max="10752" width="8.83984375" style="3"/>
    <col min="10753" max="10778" width="2.62890625" style="3" customWidth="1"/>
    <col min="10779" max="10779" width="1.89453125" style="3" customWidth="1"/>
    <col min="10780" max="10780" width="2.3671875" style="3" customWidth="1"/>
    <col min="10781" max="10781" width="2.734375" style="3" customWidth="1"/>
    <col min="10782" max="10782" width="2.1015625" style="3" customWidth="1"/>
    <col min="10783" max="10783" width="2.62890625" style="3" customWidth="1"/>
    <col min="10784" max="10784" width="1.734375" style="3" customWidth="1"/>
    <col min="10785" max="10822" width="2.62890625" style="3" customWidth="1"/>
    <col min="10823" max="11008" width="8.83984375" style="3"/>
    <col min="11009" max="11034" width="2.62890625" style="3" customWidth="1"/>
    <col min="11035" max="11035" width="1.89453125" style="3" customWidth="1"/>
    <col min="11036" max="11036" width="2.3671875" style="3" customWidth="1"/>
    <col min="11037" max="11037" width="2.734375" style="3" customWidth="1"/>
    <col min="11038" max="11038" width="2.1015625" style="3" customWidth="1"/>
    <col min="11039" max="11039" width="2.62890625" style="3" customWidth="1"/>
    <col min="11040" max="11040" width="1.734375" style="3" customWidth="1"/>
    <col min="11041" max="11078" width="2.62890625" style="3" customWidth="1"/>
    <col min="11079" max="11264" width="8.83984375" style="3"/>
    <col min="11265" max="11290" width="2.62890625" style="3" customWidth="1"/>
    <col min="11291" max="11291" width="1.89453125" style="3" customWidth="1"/>
    <col min="11292" max="11292" width="2.3671875" style="3" customWidth="1"/>
    <col min="11293" max="11293" width="2.734375" style="3" customWidth="1"/>
    <col min="11294" max="11294" width="2.1015625" style="3" customWidth="1"/>
    <col min="11295" max="11295" width="2.62890625" style="3" customWidth="1"/>
    <col min="11296" max="11296" width="1.734375" style="3" customWidth="1"/>
    <col min="11297" max="11334" width="2.62890625" style="3" customWidth="1"/>
    <col min="11335" max="11520" width="8.83984375" style="3"/>
    <col min="11521" max="11546" width="2.62890625" style="3" customWidth="1"/>
    <col min="11547" max="11547" width="1.89453125" style="3" customWidth="1"/>
    <col min="11548" max="11548" width="2.3671875" style="3" customWidth="1"/>
    <col min="11549" max="11549" width="2.734375" style="3" customWidth="1"/>
    <col min="11550" max="11550" width="2.1015625" style="3" customWidth="1"/>
    <col min="11551" max="11551" width="2.62890625" style="3" customWidth="1"/>
    <col min="11552" max="11552" width="1.734375" style="3" customWidth="1"/>
    <col min="11553" max="11590" width="2.62890625" style="3" customWidth="1"/>
    <col min="11591" max="11776" width="8.83984375" style="3"/>
    <col min="11777" max="11802" width="2.62890625" style="3" customWidth="1"/>
    <col min="11803" max="11803" width="1.89453125" style="3" customWidth="1"/>
    <col min="11804" max="11804" width="2.3671875" style="3" customWidth="1"/>
    <col min="11805" max="11805" width="2.734375" style="3" customWidth="1"/>
    <col min="11806" max="11806" width="2.1015625" style="3" customWidth="1"/>
    <col min="11807" max="11807" width="2.62890625" style="3" customWidth="1"/>
    <col min="11808" max="11808" width="1.734375" style="3" customWidth="1"/>
    <col min="11809" max="11846" width="2.62890625" style="3" customWidth="1"/>
    <col min="11847" max="12032" width="8.83984375" style="3"/>
    <col min="12033" max="12058" width="2.62890625" style="3" customWidth="1"/>
    <col min="12059" max="12059" width="1.89453125" style="3" customWidth="1"/>
    <col min="12060" max="12060" width="2.3671875" style="3" customWidth="1"/>
    <col min="12061" max="12061" width="2.734375" style="3" customWidth="1"/>
    <col min="12062" max="12062" width="2.1015625" style="3" customWidth="1"/>
    <col min="12063" max="12063" width="2.62890625" style="3" customWidth="1"/>
    <col min="12064" max="12064" width="1.734375" style="3" customWidth="1"/>
    <col min="12065" max="12102" width="2.62890625" style="3" customWidth="1"/>
    <col min="12103" max="12288" width="8.83984375" style="3"/>
    <col min="12289" max="12314" width="2.62890625" style="3" customWidth="1"/>
    <col min="12315" max="12315" width="1.89453125" style="3" customWidth="1"/>
    <col min="12316" max="12316" width="2.3671875" style="3" customWidth="1"/>
    <col min="12317" max="12317" width="2.734375" style="3" customWidth="1"/>
    <col min="12318" max="12318" width="2.1015625" style="3" customWidth="1"/>
    <col min="12319" max="12319" width="2.62890625" style="3" customWidth="1"/>
    <col min="12320" max="12320" width="1.734375" style="3" customWidth="1"/>
    <col min="12321" max="12358" width="2.62890625" style="3" customWidth="1"/>
    <col min="12359" max="12544" width="8.83984375" style="3"/>
    <col min="12545" max="12570" width="2.62890625" style="3" customWidth="1"/>
    <col min="12571" max="12571" width="1.89453125" style="3" customWidth="1"/>
    <col min="12572" max="12572" width="2.3671875" style="3" customWidth="1"/>
    <col min="12573" max="12573" width="2.734375" style="3" customWidth="1"/>
    <col min="12574" max="12574" width="2.1015625" style="3" customWidth="1"/>
    <col min="12575" max="12575" width="2.62890625" style="3" customWidth="1"/>
    <col min="12576" max="12576" width="1.734375" style="3" customWidth="1"/>
    <col min="12577" max="12614" width="2.62890625" style="3" customWidth="1"/>
    <col min="12615" max="12800" width="8.83984375" style="3"/>
    <col min="12801" max="12826" width="2.62890625" style="3" customWidth="1"/>
    <col min="12827" max="12827" width="1.89453125" style="3" customWidth="1"/>
    <col min="12828" max="12828" width="2.3671875" style="3" customWidth="1"/>
    <col min="12829" max="12829" width="2.734375" style="3" customWidth="1"/>
    <col min="12830" max="12830" width="2.1015625" style="3" customWidth="1"/>
    <col min="12831" max="12831" width="2.62890625" style="3" customWidth="1"/>
    <col min="12832" max="12832" width="1.734375" style="3" customWidth="1"/>
    <col min="12833" max="12870" width="2.62890625" style="3" customWidth="1"/>
    <col min="12871" max="13056" width="8.83984375" style="3"/>
    <col min="13057" max="13082" width="2.62890625" style="3" customWidth="1"/>
    <col min="13083" max="13083" width="1.89453125" style="3" customWidth="1"/>
    <col min="13084" max="13084" width="2.3671875" style="3" customWidth="1"/>
    <col min="13085" max="13085" width="2.734375" style="3" customWidth="1"/>
    <col min="13086" max="13086" width="2.1015625" style="3" customWidth="1"/>
    <col min="13087" max="13087" width="2.62890625" style="3" customWidth="1"/>
    <col min="13088" max="13088" width="1.734375" style="3" customWidth="1"/>
    <col min="13089" max="13126" width="2.62890625" style="3" customWidth="1"/>
    <col min="13127" max="13312" width="8.83984375" style="3"/>
    <col min="13313" max="13338" width="2.62890625" style="3" customWidth="1"/>
    <col min="13339" max="13339" width="1.89453125" style="3" customWidth="1"/>
    <col min="13340" max="13340" width="2.3671875" style="3" customWidth="1"/>
    <col min="13341" max="13341" width="2.734375" style="3" customWidth="1"/>
    <col min="13342" max="13342" width="2.1015625" style="3" customWidth="1"/>
    <col min="13343" max="13343" width="2.62890625" style="3" customWidth="1"/>
    <col min="13344" max="13344" width="1.734375" style="3" customWidth="1"/>
    <col min="13345" max="13382" width="2.62890625" style="3" customWidth="1"/>
    <col min="13383" max="13568" width="8.83984375" style="3"/>
    <col min="13569" max="13594" width="2.62890625" style="3" customWidth="1"/>
    <col min="13595" max="13595" width="1.89453125" style="3" customWidth="1"/>
    <col min="13596" max="13596" width="2.3671875" style="3" customWidth="1"/>
    <col min="13597" max="13597" width="2.734375" style="3" customWidth="1"/>
    <col min="13598" max="13598" width="2.1015625" style="3" customWidth="1"/>
    <col min="13599" max="13599" width="2.62890625" style="3" customWidth="1"/>
    <col min="13600" max="13600" width="1.734375" style="3" customWidth="1"/>
    <col min="13601" max="13638" width="2.62890625" style="3" customWidth="1"/>
    <col min="13639" max="13824" width="8.83984375" style="3"/>
    <col min="13825" max="13850" width="2.62890625" style="3" customWidth="1"/>
    <col min="13851" max="13851" width="1.89453125" style="3" customWidth="1"/>
    <col min="13852" max="13852" width="2.3671875" style="3" customWidth="1"/>
    <col min="13853" max="13853" width="2.734375" style="3" customWidth="1"/>
    <col min="13854" max="13854" width="2.1015625" style="3" customWidth="1"/>
    <col min="13855" max="13855" width="2.62890625" style="3" customWidth="1"/>
    <col min="13856" max="13856" width="1.734375" style="3" customWidth="1"/>
    <col min="13857" max="13894" width="2.62890625" style="3" customWidth="1"/>
    <col min="13895" max="14080" width="8.83984375" style="3"/>
    <col min="14081" max="14106" width="2.62890625" style="3" customWidth="1"/>
    <col min="14107" max="14107" width="1.89453125" style="3" customWidth="1"/>
    <col min="14108" max="14108" width="2.3671875" style="3" customWidth="1"/>
    <col min="14109" max="14109" width="2.734375" style="3" customWidth="1"/>
    <col min="14110" max="14110" width="2.1015625" style="3" customWidth="1"/>
    <col min="14111" max="14111" width="2.62890625" style="3" customWidth="1"/>
    <col min="14112" max="14112" width="1.734375" style="3" customWidth="1"/>
    <col min="14113" max="14150" width="2.62890625" style="3" customWidth="1"/>
    <col min="14151" max="14336" width="8.83984375" style="3"/>
    <col min="14337" max="14362" width="2.62890625" style="3" customWidth="1"/>
    <col min="14363" max="14363" width="1.89453125" style="3" customWidth="1"/>
    <col min="14364" max="14364" width="2.3671875" style="3" customWidth="1"/>
    <col min="14365" max="14365" width="2.734375" style="3" customWidth="1"/>
    <col min="14366" max="14366" width="2.1015625" style="3" customWidth="1"/>
    <col min="14367" max="14367" width="2.62890625" style="3" customWidth="1"/>
    <col min="14368" max="14368" width="1.734375" style="3" customWidth="1"/>
    <col min="14369" max="14406" width="2.62890625" style="3" customWidth="1"/>
    <col min="14407" max="14592" width="8.83984375" style="3"/>
    <col min="14593" max="14618" width="2.62890625" style="3" customWidth="1"/>
    <col min="14619" max="14619" width="1.89453125" style="3" customWidth="1"/>
    <col min="14620" max="14620" width="2.3671875" style="3" customWidth="1"/>
    <col min="14621" max="14621" width="2.734375" style="3" customWidth="1"/>
    <col min="14622" max="14622" width="2.1015625" style="3" customWidth="1"/>
    <col min="14623" max="14623" width="2.62890625" style="3" customWidth="1"/>
    <col min="14624" max="14624" width="1.734375" style="3" customWidth="1"/>
    <col min="14625" max="14662" width="2.62890625" style="3" customWidth="1"/>
    <col min="14663" max="14848" width="8.83984375" style="3"/>
    <col min="14849" max="14874" width="2.62890625" style="3" customWidth="1"/>
    <col min="14875" max="14875" width="1.89453125" style="3" customWidth="1"/>
    <col min="14876" max="14876" width="2.3671875" style="3" customWidth="1"/>
    <col min="14877" max="14877" width="2.734375" style="3" customWidth="1"/>
    <col min="14878" max="14878" width="2.1015625" style="3" customWidth="1"/>
    <col min="14879" max="14879" width="2.62890625" style="3" customWidth="1"/>
    <col min="14880" max="14880" width="1.734375" style="3" customWidth="1"/>
    <col min="14881" max="14918" width="2.62890625" style="3" customWidth="1"/>
    <col min="14919" max="15104" width="8.83984375" style="3"/>
    <col min="15105" max="15130" width="2.62890625" style="3" customWidth="1"/>
    <col min="15131" max="15131" width="1.89453125" style="3" customWidth="1"/>
    <col min="15132" max="15132" width="2.3671875" style="3" customWidth="1"/>
    <col min="15133" max="15133" width="2.734375" style="3" customWidth="1"/>
    <col min="15134" max="15134" width="2.1015625" style="3" customWidth="1"/>
    <col min="15135" max="15135" width="2.62890625" style="3" customWidth="1"/>
    <col min="15136" max="15136" width="1.734375" style="3" customWidth="1"/>
    <col min="15137" max="15174" width="2.62890625" style="3" customWidth="1"/>
    <col min="15175" max="15360" width="8.83984375" style="3"/>
    <col min="15361" max="15386" width="2.62890625" style="3" customWidth="1"/>
    <col min="15387" max="15387" width="1.89453125" style="3" customWidth="1"/>
    <col min="15388" max="15388" width="2.3671875" style="3" customWidth="1"/>
    <col min="15389" max="15389" width="2.734375" style="3" customWidth="1"/>
    <col min="15390" max="15390" width="2.1015625" style="3" customWidth="1"/>
    <col min="15391" max="15391" width="2.62890625" style="3" customWidth="1"/>
    <col min="15392" max="15392" width="1.734375" style="3" customWidth="1"/>
    <col min="15393" max="15430" width="2.62890625" style="3" customWidth="1"/>
    <col min="15431" max="15616" width="8.83984375" style="3"/>
    <col min="15617" max="15642" width="2.62890625" style="3" customWidth="1"/>
    <col min="15643" max="15643" width="1.89453125" style="3" customWidth="1"/>
    <col min="15644" max="15644" width="2.3671875" style="3" customWidth="1"/>
    <col min="15645" max="15645" width="2.734375" style="3" customWidth="1"/>
    <col min="15646" max="15646" width="2.1015625" style="3" customWidth="1"/>
    <col min="15647" max="15647" width="2.62890625" style="3" customWidth="1"/>
    <col min="15648" max="15648" width="1.734375" style="3" customWidth="1"/>
    <col min="15649" max="15686" width="2.62890625" style="3" customWidth="1"/>
    <col min="15687" max="15872" width="8.83984375" style="3"/>
    <col min="15873" max="15898" width="2.62890625" style="3" customWidth="1"/>
    <col min="15899" max="15899" width="1.89453125" style="3" customWidth="1"/>
    <col min="15900" max="15900" width="2.3671875" style="3" customWidth="1"/>
    <col min="15901" max="15901" width="2.734375" style="3" customWidth="1"/>
    <col min="15902" max="15902" width="2.1015625" style="3" customWidth="1"/>
    <col min="15903" max="15903" width="2.62890625" style="3" customWidth="1"/>
    <col min="15904" max="15904" width="1.734375" style="3" customWidth="1"/>
    <col min="15905" max="15942" width="2.62890625" style="3" customWidth="1"/>
    <col min="15943" max="16128" width="8.83984375" style="3"/>
    <col min="16129" max="16154" width="2.62890625" style="3" customWidth="1"/>
    <col min="16155" max="16155" width="1.89453125" style="3" customWidth="1"/>
    <col min="16156" max="16156" width="2.3671875" style="3" customWidth="1"/>
    <col min="16157" max="16157" width="2.734375" style="3" customWidth="1"/>
    <col min="16158" max="16158" width="2.1015625" style="3" customWidth="1"/>
    <col min="16159" max="16159" width="2.62890625" style="3" customWidth="1"/>
    <col min="16160" max="16160" width="1.734375" style="3" customWidth="1"/>
    <col min="16161" max="16198" width="2.62890625" style="3" customWidth="1"/>
    <col min="16199" max="16384" width="8.83984375" style="3"/>
  </cols>
  <sheetData>
    <row r="1" spans="1:32" ht="22.5" customHeight="1" thickBot="1" x14ac:dyDescent="0.35">
      <c r="A1" s="357"/>
      <c r="B1" s="349"/>
      <c r="C1" s="349"/>
      <c r="D1" s="349"/>
      <c r="E1" s="349"/>
      <c r="F1" s="1"/>
      <c r="G1" s="1"/>
      <c r="H1" s="2"/>
      <c r="I1" s="2"/>
      <c r="J1" s="2"/>
      <c r="K1" s="2"/>
      <c r="L1" s="2"/>
      <c r="M1" s="2"/>
      <c r="N1" s="2"/>
      <c r="O1" s="2"/>
      <c r="P1" s="2"/>
      <c r="Q1" s="2"/>
      <c r="R1" s="2"/>
      <c r="S1" s="2"/>
      <c r="T1" s="2"/>
      <c r="U1" s="2"/>
      <c r="V1" s="2"/>
      <c r="W1" s="2"/>
      <c r="X1" s="358" t="s">
        <v>435</v>
      </c>
      <c r="Y1" s="358"/>
      <c r="Z1" s="358"/>
      <c r="AA1" s="358"/>
      <c r="AB1" s="358"/>
      <c r="AC1" s="358"/>
      <c r="AD1" s="358"/>
      <c r="AE1" s="358"/>
      <c r="AF1" s="358"/>
    </row>
    <row r="2" spans="1:32" ht="30" customHeight="1" thickBot="1" x14ac:dyDescent="0.35">
      <c r="A2" s="872" t="s">
        <v>0</v>
      </c>
      <c r="B2" s="873"/>
      <c r="C2" s="873"/>
      <c r="D2" s="873"/>
      <c r="E2" s="873"/>
      <c r="F2" s="873"/>
      <c r="G2" s="873"/>
      <c r="H2" s="873"/>
      <c r="I2" s="873"/>
      <c r="J2" s="873"/>
      <c r="K2" s="873"/>
      <c r="L2" s="873"/>
      <c r="M2" s="873"/>
      <c r="N2" s="873"/>
      <c r="O2" s="873"/>
      <c r="P2" s="873"/>
      <c r="Q2" s="873"/>
      <c r="R2" s="873"/>
      <c r="S2" s="873"/>
      <c r="T2" s="873"/>
      <c r="U2" s="873"/>
      <c r="V2" s="873"/>
      <c r="W2" s="873"/>
      <c r="X2" s="873"/>
      <c r="Y2" s="873"/>
      <c r="Z2" s="873"/>
      <c r="AA2" s="873"/>
      <c r="AB2" s="873"/>
      <c r="AC2" s="873"/>
      <c r="AD2" s="873"/>
      <c r="AE2" s="873"/>
      <c r="AF2" s="874"/>
    </row>
    <row r="3" spans="1:32" ht="9" customHeight="1" thickBot="1" x14ac:dyDescent="0.35">
      <c r="B3" s="4"/>
      <c r="C3" s="4"/>
      <c r="D3" s="4"/>
      <c r="E3" s="5"/>
      <c r="F3" s="6"/>
      <c r="G3" s="6"/>
      <c r="H3" s="6"/>
      <c r="I3" s="6"/>
      <c r="J3" s="6"/>
      <c r="K3" s="6"/>
      <c r="L3" s="6"/>
      <c r="M3" s="7"/>
      <c r="N3" s="7"/>
      <c r="O3" s="7"/>
      <c r="P3" s="7"/>
      <c r="Q3" s="7"/>
      <c r="R3" s="7"/>
      <c r="S3" s="7"/>
      <c r="T3" s="7"/>
      <c r="U3" s="7"/>
      <c r="V3" s="7"/>
      <c r="W3" s="7"/>
      <c r="X3" s="7"/>
      <c r="Y3" s="7"/>
      <c r="Z3" s="7"/>
      <c r="AA3" s="7"/>
      <c r="AB3" s="7"/>
      <c r="AC3" s="7"/>
      <c r="AD3" s="7"/>
      <c r="AE3" s="7"/>
      <c r="AF3" s="7"/>
    </row>
    <row r="4" spans="1:32" ht="39" customHeight="1" x14ac:dyDescent="0.45">
      <c r="A4" s="362" t="s">
        <v>1</v>
      </c>
      <c r="B4" s="363"/>
      <c r="C4" s="363"/>
      <c r="D4" s="363"/>
      <c r="E4" s="364"/>
      <c r="F4" s="8" t="s">
        <v>34</v>
      </c>
      <c r="G4" s="844" t="s">
        <v>437</v>
      </c>
      <c r="H4" s="844"/>
      <c r="I4" s="844"/>
      <c r="J4" s="844"/>
      <c r="K4" s="844"/>
      <c r="L4" s="844"/>
      <c r="M4" s="844"/>
      <c r="N4" s="844"/>
      <c r="O4" s="844"/>
      <c r="P4" s="844"/>
      <c r="Q4" s="844"/>
      <c r="R4" s="844"/>
      <c r="S4" s="844"/>
      <c r="T4" s="844"/>
      <c r="U4" s="844"/>
      <c r="V4" s="844"/>
      <c r="W4" s="844"/>
      <c r="X4" s="844"/>
      <c r="Y4" s="844"/>
      <c r="Z4" s="844"/>
      <c r="AA4" s="844"/>
      <c r="AB4" s="844"/>
      <c r="AC4" s="844"/>
      <c r="AD4" s="844"/>
      <c r="AE4" s="844"/>
      <c r="AF4" s="47"/>
    </row>
    <row r="5" spans="1:32" ht="21" customHeight="1" x14ac:dyDescent="0.3">
      <c r="A5" s="322" t="s">
        <v>268</v>
      </c>
      <c r="B5" s="323"/>
      <c r="C5" s="323"/>
      <c r="D5" s="323"/>
      <c r="E5" s="332"/>
      <c r="F5" s="294"/>
      <c r="G5" s="843" t="s">
        <v>438</v>
      </c>
      <c r="H5" s="843"/>
      <c r="I5" s="843"/>
      <c r="J5" s="843"/>
      <c r="K5" s="843"/>
      <c r="L5" s="843"/>
      <c r="M5" s="843"/>
      <c r="N5" s="843"/>
      <c r="O5" s="843"/>
      <c r="P5" s="843"/>
      <c r="Q5" s="843"/>
      <c r="R5" s="843"/>
      <c r="S5" s="843"/>
      <c r="T5" s="843"/>
      <c r="U5" s="843"/>
      <c r="V5" s="843"/>
      <c r="W5" s="843"/>
      <c r="X5" s="843"/>
      <c r="Y5" s="843"/>
      <c r="Z5" s="843"/>
      <c r="AA5" s="843"/>
      <c r="AB5" s="843"/>
      <c r="AC5" s="843"/>
      <c r="AD5" s="843"/>
      <c r="AE5" s="843"/>
      <c r="AF5" s="10"/>
    </row>
    <row r="6" spans="1:32" ht="21" customHeight="1" x14ac:dyDescent="0.3">
      <c r="A6" s="322" t="s">
        <v>2</v>
      </c>
      <c r="B6" s="323"/>
      <c r="C6" s="323"/>
      <c r="D6" s="323"/>
      <c r="E6" s="332"/>
      <c r="F6" s="294"/>
      <c r="G6" s="843" t="s">
        <v>396</v>
      </c>
      <c r="H6" s="843"/>
      <c r="I6" s="843"/>
      <c r="J6" s="843"/>
      <c r="K6" s="843"/>
      <c r="L6" s="843"/>
      <c r="M6" s="843"/>
      <c r="N6" s="843"/>
      <c r="O6" s="843"/>
      <c r="P6" s="843"/>
      <c r="Q6" s="843"/>
      <c r="R6" s="843"/>
      <c r="S6" s="843"/>
      <c r="T6" s="843"/>
      <c r="U6" s="843"/>
      <c r="V6" s="843"/>
      <c r="W6" s="843"/>
      <c r="X6" s="843"/>
      <c r="Y6" s="843"/>
      <c r="Z6" s="843"/>
      <c r="AA6" s="843"/>
      <c r="AB6" s="843"/>
      <c r="AC6" s="843"/>
      <c r="AD6" s="843"/>
      <c r="AE6" s="843"/>
      <c r="AF6" s="10"/>
    </row>
    <row r="7" spans="1:32" ht="21" customHeight="1" x14ac:dyDescent="0.3">
      <c r="A7" s="337" t="s">
        <v>397</v>
      </c>
      <c r="B7" s="338"/>
      <c r="C7" s="338"/>
      <c r="D7" s="338"/>
      <c r="E7" s="339"/>
      <c r="F7" s="294"/>
      <c r="G7" s="843" t="s">
        <v>439</v>
      </c>
      <c r="H7" s="843"/>
      <c r="I7" s="843"/>
      <c r="J7" s="843"/>
      <c r="K7" s="843"/>
      <c r="L7" s="843"/>
      <c r="M7" s="843"/>
      <c r="N7" s="843"/>
      <c r="O7" s="843"/>
      <c r="P7" s="843"/>
      <c r="Q7" s="843"/>
      <c r="R7" s="843"/>
      <c r="S7" s="843"/>
      <c r="T7" s="843"/>
      <c r="U7" s="843"/>
      <c r="V7" s="843"/>
      <c r="W7" s="843"/>
      <c r="X7" s="843"/>
      <c r="Y7" s="843"/>
      <c r="Z7" s="843"/>
      <c r="AA7" s="843"/>
      <c r="AB7" s="843"/>
      <c r="AC7" s="843"/>
      <c r="AD7" s="843"/>
      <c r="AE7" s="843"/>
      <c r="AF7" s="10"/>
    </row>
    <row r="8" spans="1:32" ht="21" customHeight="1" x14ac:dyDescent="0.3">
      <c r="A8" s="337" t="s">
        <v>6</v>
      </c>
      <c r="B8" s="338"/>
      <c r="C8" s="338"/>
      <c r="D8" s="338"/>
      <c r="E8" s="339"/>
      <c r="F8" s="295"/>
      <c r="G8" s="826" t="s">
        <v>422</v>
      </c>
      <c r="H8" s="826"/>
      <c r="I8" s="826"/>
      <c r="J8" s="826"/>
      <c r="K8" s="826"/>
      <c r="L8" s="826"/>
      <c r="M8" s="826"/>
      <c r="N8" s="826"/>
      <c r="O8" s="826"/>
      <c r="P8" s="826"/>
      <c r="Q8" s="826"/>
      <c r="R8" s="826"/>
      <c r="S8" s="826"/>
      <c r="T8" s="826"/>
      <c r="U8" s="826"/>
      <c r="V8" s="826"/>
      <c r="W8" s="826"/>
      <c r="X8" s="826"/>
      <c r="Y8" s="826"/>
      <c r="Z8" s="826"/>
      <c r="AA8" s="826"/>
      <c r="AB8" s="826"/>
      <c r="AC8" s="826"/>
      <c r="AD8" s="826"/>
      <c r="AE8" s="826"/>
      <c r="AF8" s="10"/>
    </row>
    <row r="9" spans="1:32" ht="21" customHeight="1" x14ac:dyDescent="0.3">
      <c r="A9" s="337" t="s">
        <v>384</v>
      </c>
      <c r="B9" s="338"/>
      <c r="C9" s="338"/>
      <c r="D9" s="338"/>
      <c r="E9" s="339"/>
      <c r="F9" s="823" t="s">
        <v>381</v>
      </c>
      <c r="G9" s="834"/>
      <c r="H9" s="834"/>
      <c r="I9" s="835"/>
      <c r="J9" s="296"/>
      <c r="K9" s="826" t="s">
        <v>440</v>
      </c>
      <c r="L9" s="826"/>
      <c r="M9" s="826"/>
      <c r="N9" s="826"/>
      <c r="O9" s="826"/>
      <c r="P9" s="826"/>
      <c r="Q9" s="826"/>
      <c r="R9" s="826"/>
      <c r="S9" s="826"/>
      <c r="T9" s="826"/>
      <c r="U9" s="826"/>
      <c r="V9" s="826"/>
      <c r="W9" s="826"/>
      <c r="X9" s="826"/>
      <c r="Y9" s="826"/>
      <c r="Z9" s="826"/>
      <c r="AA9" s="826"/>
      <c r="AB9" s="826"/>
      <c r="AC9" s="826"/>
      <c r="AD9" s="826"/>
      <c r="AE9" s="826"/>
      <c r="AF9" s="10"/>
    </row>
    <row r="10" spans="1:32" ht="21" customHeight="1" x14ac:dyDescent="0.3">
      <c r="A10" s="866"/>
      <c r="B10" s="867"/>
      <c r="C10" s="867"/>
      <c r="D10" s="867"/>
      <c r="E10" s="868"/>
      <c r="F10" s="823" t="s">
        <v>414</v>
      </c>
      <c r="G10" s="834"/>
      <c r="H10" s="834"/>
      <c r="I10" s="835"/>
      <c r="J10" s="296"/>
      <c r="K10" s="871" t="s">
        <v>415</v>
      </c>
      <c r="L10" s="826"/>
      <c r="M10" s="826"/>
      <c r="N10" s="826"/>
      <c r="O10" s="826"/>
      <c r="P10" s="826"/>
      <c r="Q10" s="826"/>
      <c r="R10" s="826"/>
      <c r="S10" s="826"/>
      <c r="T10" s="826"/>
      <c r="U10" s="826"/>
      <c r="V10" s="826"/>
      <c r="W10" s="826"/>
      <c r="X10" s="826"/>
      <c r="Y10" s="826"/>
      <c r="Z10" s="826"/>
      <c r="AA10" s="826"/>
      <c r="AB10" s="826"/>
      <c r="AC10" s="826"/>
      <c r="AD10" s="826"/>
      <c r="AE10" s="826"/>
      <c r="AF10" s="10"/>
    </row>
    <row r="11" spans="1:32" ht="21" customHeight="1" x14ac:dyDescent="0.3">
      <c r="A11" s="866"/>
      <c r="B11" s="867"/>
      <c r="C11" s="867"/>
      <c r="D11" s="867"/>
      <c r="E11" s="868"/>
      <c r="F11" s="823" t="s">
        <v>416</v>
      </c>
      <c r="G11" s="834"/>
      <c r="H11" s="834"/>
      <c r="I11" s="835"/>
      <c r="J11" s="297"/>
      <c r="K11" s="826" t="s">
        <v>441</v>
      </c>
      <c r="L11" s="826"/>
      <c r="M11" s="826"/>
      <c r="N11" s="826"/>
      <c r="O11" s="826"/>
      <c r="P11" s="826"/>
      <c r="Q11" s="826"/>
      <c r="R11" s="826"/>
      <c r="S11" s="826"/>
      <c r="T11" s="826"/>
      <c r="U11" s="826"/>
      <c r="V11" s="826"/>
      <c r="W11" s="826"/>
      <c r="X11" s="826"/>
      <c r="Y11" s="826"/>
      <c r="Z11" s="826"/>
      <c r="AA11" s="826"/>
      <c r="AB11" s="826"/>
      <c r="AC11" s="826"/>
      <c r="AD11" s="826"/>
      <c r="AE11" s="826"/>
      <c r="AF11" s="313"/>
    </row>
    <row r="12" spans="1:32" ht="21" customHeight="1" x14ac:dyDescent="0.3">
      <c r="A12" s="348"/>
      <c r="B12" s="349"/>
      <c r="C12" s="349"/>
      <c r="D12" s="349"/>
      <c r="E12" s="350"/>
      <c r="F12" s="823" t="s">
        <v>405</v>
      </c>
      <c r="G12" s="834"/>
      <c r="H12" s="834"/>
      <c r="I12" s="835"/>
      <c r="J12" s="297"/>
      <c r="K12" s="826" t="s">
        <v>442</v>
      </c>
      <c r="L12" s="826"/>
      <c r="M12" s="826"/>
      <c r="N12" s="826"/>
      <c r="O12" s="826"/>
      <c r="P12" s="826"/>
      <c r="Q12" s="826"/>
      <c r="R12" s="297"/>
      <c r="S12" s="838"/>
      <c r="T12" s="834"/>
      <c r="U12" s="834"/>
      <c r="V12" s="835"/>
      <c r="W12" s="860"/>
      <c r="X12" s="861"/>
      <c r="Y12" s="861"/>
      <c r="Z12" s="861"/>
      <c r="AA12" s="861"/>
      <c r="AB12" s="861"/>
      <c r="AC12" s="861"/>
      <c r="AD12" s="861"/>
      <c r="AE12" s="861"/>
      <c r="AF12" s="862"/>
    </row>
    <row r="13" spans="1:32" ht="21" customHeight="1" x14ac:dyDescent="0.3">
      <c r="A13" s="337" t="s">
        <v>7</v>
      </c>
      <c r="B13" s="338"/>
      <c r="C13" s="338"/>
      <c r="D13" s="338"/>
      <c r="E13" s="339"/>
      <c r="F13" s="823" t="s">
        <v>8</v>
      </c>
      <c r="G13" s="834"/>
      <c r="H13" s="834"/>
      <c r="I13" s="835"/>
      <c r="J13" s="296"/>
      <c r="K13" s="845">
        <v>350.46</v>
      </c>
      <c r="L13" s="845"/>
      <c r="M13" s="845"/>
      <c r="N13" s="845"/>
      <c r="O13" s="845"/>
      <c r="P13" s="297" t="s">
        <v>16</v>
      </c>
      <c r="Q13" s="841">
        <f>ROUNDDOWN(K13/3.305798,2)</f>
        <v>106.01</v>
      </c>
      <c r="R13" s="841"/>
      <c r="S13" s="841"/>
      <c r="T13" s="841"/>
      <c r="U13" s="841"/>
      <c r="V13" s="297"/>
      <c r="W13" s="842" t="s">
        <v>289</v>
      </c>
      <c r="X13" s="842"/>
      <c r="Y13" s="842"/>
      <c r="Z13" s="297"/>
      <c r="AA13" s="297"/>
      <c r="AB13" s="297"/>
      <c r="AC13" s="297"/>
      <c r="AD13" s="297"/>
      <c r="AE13" s="297"/>
      <c r="AF13" s="10"/>
    </row>
    <row r="14" spans="1:32" ht="21" customHeight="1" x14ac:dyDescent="0.3">
      <c r="A14" s="348"/>
      <c r="B14" s="349"/>
      <c r="C14" s="349"/>
      <c r="D14" s="349"/>
      <c r="E14" s="350"/>
      <c r="F14" s="823" t="s">
        <v>9</v>
      </c>
      <c r="G14" s="834"/>
      <c r="H14" s="834"/>
      <c r="I14" s="835"/>
      <c r="J14" s="297"/>
      <c r="K14" s="826" t="s">
        <v>10</v>
      </c>
      <c r="L14" s="826"/>
      <c r="M14" s="826"/>
      <c r="N14" s="826"/>
      <c r="O14" s="826"/>
      <c r="P14" s="826"/>
      <c r="Q14" s="826"/>
      <c r="R14" s="297"/>
      <c r="S14" s="838" t="s">
        <v>11</v>
      </c>
      <c r="T14" s="834"/>
      <c r="U14" s="834"/>
      <c r="V14" s="835"/>
      <c r="W14" s="298"/>
      <c r="X14" s="826" t="s">
        <v>12</v>
      </c>
      <c r="Y14" s="826"/>
      <c r="Z14" s="826"/>
      <c r="AA14" s="826"/>
      <c r="AB14" s="826"/>
      <c r="AC14" s="826"/>
      <c r="AD14" s="826"/>
      <c r="AE14" s="826"/>
      <c r="AF14" s="10"/>
    </row>
    <row r="15" spans="1:32" ht="21" customHeight="1" x14ac:dyDescent="0.3">
      <c r="A15" s="348"/>
      <c r="B15" s="349"/>
      <c r="C15" s="349"/>
      <c r="D15" s="349"/>
      <c r="E15" s="350"/>
      <c r="F15" s="829" t="s">
        <v>13</v>
      </c>
      <c r="G15" s="830"/>
      <c r="H15" s="830"/>
      <c r="I15" s="831"/>
      <c r="J15" s="296"/>
      <c r="K15" s="826" t="s">
        <v>443</v>
      </c>
      <c r="L15" s="826"/>
      <c r="M15" s="826"/>
      <c r="N15" s="826"/>
      <c r="O15" s="826"/>
      <c r="P15" s="826"/>
      <c r="Q15" s="826"/>
      <c r="R15" s="826"/>
      <c r="S15" s="826"/>
      <c r="T15" s="826"/>
      <c r="U15" s="826"/>
      <c r="V15" s="826"/>
      <c r="W15" s="826"/>
      <c r="X15" s="826"/>
      <c r="Y15" s="826"/>
      <c r="Z15" s="826"/>
      <c r="AA15" s="826"/>
      <c r="AB15" s="826"/>
      <c r="AC15" s="826"/>
      <c r="AD15" s="826"/>
      <c r="AE15" s="826"/>
      <c r="AF15" s="10"/>
    </row>
    <row r="16" spans="1:32" ht="21" customHeight="1" x14ac:dyDescent="0.3">
      <c r="A16" s="18"/>
      <c r="B16" s="19"/>
      <c r="C16" s="19"/>
      <c r="D16" s="19"/>
      <c r="E16" s="20"/>
      <c r="F16" s="354"/>
      <c r="G16" s="355"/>
      <c r="H16" s="355"/>
      <c r="I16" s="832"/>
      <c r="J16" s="300"/>
      <c r="K16" s="826"/>
      <c r="L16" s="826"/>
      <c r="M16" s="826"/>
      <c r="N16" s="826"/>
      <c r="O16" s="826"/>
      <c r="P16" s="826"/>
      <c r="Q16" s="826"/>
      <c r="R16" s="826"/>
      <c r="S16" s="826"/>
      <c r="T16" s="826"/>
      <c r="U16" s="826"/>
      <c r="V16" s="826"/>
      <c r="W16" s="826"/>
      <c r="X16" s="826"/>
      <c r="Y16" s="826"/>
      <c r="Z16" s="826"/>
      <c r="AA16" s="826"/>
      <c r="AB16" s="826"/>
      <c r="AC16" s="826"/>
      <c r="AD16" s="826"/>
      <c r="AE16" s="826"/>
      <c r="AF16" s="22"/>
    </row>
    <row r="17" spans="1:34" ht="21" customHeight="1" x14ac:dyDescent="0.3">
      <c r="A17" s="337" t="s">
        <v>17</v>
      </c>
      <c r="B17" s="338"/>
      <c r="C17" s="338"/>
      <c r="D17" s="338"/>
      <c r="E17" s="339"/>
      <c r="F17" s="823" t="s">
        <v>18</v>
      </c>
      <c r="G17" s="834"/>
      <c r="H17" s="834"/>
      <c r="I17" s="835"/>
      <c r="J17" s="297"/>
      <c r="K17" s="826" t="s">
        <v>19</v>
      </c>
      <c r="L17" s="826"/>
      <c r="M17" s="826"/>
      <c r="N17" s="826"/>
      <c r="O17" s="826"/>
      <c r="P17" s="826"/>
      <c r="Q17" s="826"/>
      <c r="R17" s="826"/>
      <c r="S17" s="826"/>
      <c r="T17" s="826"/>
      <c r="U17" s="826"/>
      <c r="V17" s="826"/>
      <c r="W17" s="826"/>
      <c r="X17" s="826"/>
      <c r="Y17" s="826"/>
      <c r="Z17" s="826"/>
      <c r="AA17" s="826"/>
      <c r="AB17" s="826"/>
      <c r="AC17" s="826"/>
      <c r="AD17" s="826"/>
      <c r="AE17" s="826"/>
      <c r="AF17" s="10"/>
    </row>
    <row r="18" spans="1:34" ht="21" customHeight="1" x14ac:dyDescent="0.3">
      <c r="A18" s="340"/>
      <c r="B18" s="341"/>
      <c r="C18" s="341"/>
      <c r="D18" s="341"/>
      <c r="E18" s="342"/>
      <c r="F18" s="829" t="s">
        <v>20</v>
      </c>
      <c r="G18" s="830"/>
      <c r="H18" s="830"/>
      <c r="I18" s="831"/>
      <c r="J18" s="299"/>
      <c r="K18" s="297" t="s">
        <v>444</v>
      </c>
      <c r="L18" s="297"/>
      <c r="M18" s="297"/>
      <c r="N18" s="297"/>
      <c r="O18" s="297"/>
      <c r="P18" s="301"/>
      <c r="Q18" s="301"/>
      <c r="R18" s="301"/>
      <c r="S18" s="301"/>
      <c r="T18" s="301"/>
      <c r="U18" s="301"/>
      <c r="V18" s="301"/>
      <c r="W18" s="301"/>
      <c r="X18" s="301"/>
      <c r="Y18" s="301"/>
      <c r="Z18" s="301"/>
      <c r="AA18" s="301"/>
      <c r="AB18" s="301"/>
      <c r="AC18" s="301"/>
      <c r="AD18" s="301"/>
      <c r="AE18" s="301"/>
      <c r="AF18" s="17"/>
    </row>
    <row r="19" spans="1:34" ht="21" customHeight="1" x14ac:dyDescent="0.3">
      <c r="A19" s="340"/>
      <c r="B19" s="341"/>
      <c r="C19" s="341"/>
      <c r="D19" s="341"/>
      <c r="E19" s="342"/>
      <c r="F19" s="823" t="s">
        <v>21</v>
      </c>
      <c r="G19" s="834"/>
      <c r="H19" s="834"/>
      <c r="I19" s="835"/>
      <c r="J19" s="302"/>
      <c r="K19" s="836">
        <v>0.6</v>
      </c>
      <c r="L19" s="836"/>
      <c r="M19" s="836"/>
      <c r="N19" s="837"/>
      <c r="O19" s="837"/>
      <c r="P19" s="837"/>
      <c r="Q19" s="837"/>
      <c r="R19" s="837"/>
      <c r="S19" s="838" t="s">
        <v>22</v>
      </c>
      <c r="T19" s="834"/>
      <c r="U19" s="834"/>
      <c r="V19" s="835"/>
      <c r="W19" s="302"/>
      <c r="X19" s="839">
        <v>2</v>
      </c>
      <c r="Y19" s="839"/>
      <c r="Z19" s="839"/>
      <c r="AA19" s="297"/>
      <c r="AB19" s="839"/>
      <c r="AC19" s="839"/>
      <c r="AD19" s="839"/>
      <c r="AE19" s="297"/>
      <c r="AF19" s="10"/>
    </row>
    <row r="20" spans="1:34" ht="21" customHeight="1" x14ac:dyDescent="0.3">
      <c r="A20" s="340"/>
      <c r="B20" s="341"/>
      <c r="C20" s="341"/>
      <c r="D20" s="341"/>
      <c r="E20" s="342"/>
      <c r="F20" s="823" t="s">
        <v>23</v>
      </c>
      <c r="G20" s="834"/>
      <c r="H20" s="834"/>
      <c r="I20" s="835"/>
      <c r="J20" s="303"/>
      <c r="K20" s="839"/>
      <c r="L20" s="839"/>
      <c r="M20" s="839"/>
      <c r="N20" s="839"/>
      <c r="O20" s="839"/>
      <c r="P20" s="839"/>
      <c r="Q20" s="839"/>
      <c r="R20" s="839"/>
      <c r="S20" s="839"/>
      <c r="T20" s="839"/>
      <c r="U20" s="839"/>
      <c r="V20" s="839"/>
      <c r="W20" s="839"/>
      <c r="X20" s="839"/>
      <c r="Y20" s="839"/>
      <c r="Z20" s="839"/>
      <c r="AA20" s="839"/>
      <c r="AB20" s="839"/>
      <c r="AC20" s="839"/>
      <c r="AD20" s="839"/>
      <c r="AE20" s="839"/>
      <c r="AF20" s="10"/>
    </row>
    <row r="21" spans="1:34" ht="21" customHeight="1" x14ac:dyDescent="0.3">
      <c r="A21" s="343"/>
      <c r="B21" s="344"/>
      <c r="C21" s="344"/>
      <c r="D21" s="344"/>
      <c r="E21" s="345"/>
      <c r="F21" s="823" t="s">
        <v>24</v>
      </c>
      <c r="G21" s="824"/>
      <c r="H21" s="824"/>
      <c r="I21" s="825"/>
      <c r="J21" s="302"/>
      <c r="K21" s="839"/>
      <c r="L21" s="839"/>
      <c r="M21" s="839"/>
      <c r="N21" s="839"/>
      <c r="O21" s="839"/>
      <c r="P21" s="839"/>
      <c r="Q21" s="839"/>
      <c r="R21" s="839"/>
      <c r="S21" s="839"/>
      <c r="T21" s="839"/>
      <c r="U21" s="839"/>
      <c r="V21" s="839"/>
      <c r="W21" s="839"/>
      <c r="X21" s="839"/>
      <c r="Y21" s="839"/>
      <c r="Z21" s="839"/>
      <c r="AA21" s="839"/>
      <c r="AB21" s="839"/>
      <c r="AC21" s="839"/>
      <c r="AD21" s="839"/>
      <c r="AE21" s="839"/>
      <c r="AF21" s="10"/>
    </row>
    <row r="22" spans="1:34" ht="21" customHeight="1" x14ac:dyDescent="0.3">
      <c r="A22" s="322" t="s">
        <v>417</v>
      </c>
      <c r="B22" s="323"/>
      <c r="C22" s="323"/>
      <c r="D22" s="323"/>
      <c r="E22" s="332"/>
      <c r="F22" s="307" t="s">
        <v>446</v>
      </c>
      <c r="G22" s="297" t="s">
        <v>449</v>
      </c>
      <c r="H22" s="297"/>
      <c r="I22" s="297"/>
      <c r="J22" s="297"/>
      <c r="K22" s="297"/>
      <c r="L22" s="297"/>
      <c r="M22" s="297"/>
      <c r="N22" s="297"/>
      <c r="O22" s="297"/>
      <c r="P22" s="312"/>
      <c r="Q22" s="312"/>
      <c r="R22" s="312"/>
      <c r="S22" s="312"/>
      <c r="T22" s="312"/>
      <c r="U22" s="312"/>
      <c r="V22" s="312"/>
      <c r="W22" s="312"/>
      <c r="X22" s="312"/>
      <c r="Y22" s="312"/>
      <c r="Z22" s="312"/>
      <c r="AA22" s="312"/>
      <c r="AB22" s="312"/>
      <c r="AC22" s="312"/>
      <c r="AD22" s="312"/>
      <c r="AE22" s="312"/>
      <c r="AF22" s="27"/>
    </row>
    <row r="23" spans="1:34" ht="21" customHeight="1" x14ac:dyDescent="0.3">
      <c r="A23" s="322" t="s">
        <v>419</v>
      </c>
      <c r="B23" s="323"/>
      <c r="C23" s="323"/>
      <c r="D23" s="323"/>
      <c r="E23" s="332"/>
      <c r="F23" s="294"/>
      <c r="G23" s="843" t="s">
        <v>428</v>
      </c>
      <c r="H23" s="843"/>
      <c r="I23" s="843"/>
      <c r="J23" s="843"/>
      <c r="K23" s="843"/>
      <c r="L23" s="843"/>
      <c r="M23" s="843"/>
      <c r="N23" s="843"/>
      <c r="O23" s="843"/>
      <c r="P23" s="843"/>
      <c r="Q23" s="843"/>
      <c r="R23" s="843"/>
      <c r="S23" s="843"/>
      <c r="T23" s="843"/>
      <c r="U23" s="843"/>
      <c r="V23" s="843"/>
      <c r="W23" s="843"/>
      <c r="X23" s="843"/>
      <c r="Y23" s="843"/>
      <c r="Z23" s="843"/>
      <c r="AA23" s="843"/>
      <c r="AB23" s="843"/>
      <c r="AC23" s="843"/>
      <c r="AD23" s="843"/>
      <c r="AE23" s="843"/>
      <c r="AF23" s="10"/>
    </row>
    <row r="24" spans="1:34" ht="21" customHeight="1" x14ac:dyDescent="0.3">
      <c r="A24" s="322" t="s">
        <v>329</v>
      </c>
      <c r="B24" s="323"/>
      <c r="C24" s="323"/>
      <c r="D24" s="323"/>
      <c r="E24" s="332"/>
      <c r="F24" s="294"/>
      <c r="G24" s="308" t="s">
        <v>29</v>
      </c>
      <c r="H24" s="308"/>
      <c r="I24" s="308"/>
      <c r="J24" s="308"/>
      <c r="K24" s="308"/>
      <c r="L24" s="308"/>
      <c r="M24" s="308"/>
      <c r="N24" s="308"/>
      <c r="O24" s="308"/>
      <c r="P24" s="308"/>
      <c r="Q24" s="308"/>
      <c r="R24" s="308"/>
      <c r="S24" s="838" t="s">
        <v>30</v>
      </c>
      <c r="T24" s="834"/>
      <c r="U24" s="834"/>
      <c r="V24" s="835"/>
      <c r="W24" s="308"/>
      <c r="X24" s="308" t="s">
        <v>429</v>
      </c>
      <c r="Y24" s="308"/>
      <c r="Z24" s="308"/>
      <c r="AA24" s="308"/>
      <c r="AB24" s="308"/>
      <c r="AC24" s="308"/>
      <c r="AD24" s="308"/>
      <c r="AE24" s="308"/>
      <c r="AF24" s="10"/>
      <c r="AH24" s="28" t="s">
        <v>35</v>
      </c>
    </row>
    <row r="25" spans="1:34" ht="21" customHeight="1" x14ac:dyDescent="0.3">
      <c r="A25" s="863" t="s">
        <v>269</v>
      </c>
      <c r="B25" s="864"/>
      <c r="C25" s="864"/>
      <c r="D25" s="864"/>
      <c r="E25" s="865"/>
      <c r="F25" s="329" t="s">
        <v>445</v>
      </c>
      <c r="G25" s="330"/>
      <c r="H25" s="330"/>
      <c r="I25" s="330"/>
      <c r="J25" s="330"/>
      <c r="K25" s="330"/>
      <c r="L25" s="330"/>
      <c r="M25" s="330"/>
      <c r="N25" s="330"/>
      <c r="O25" s="330"/>
      <c r="P25" s="330"/>
      <c r="Q25" s="330"/>
      <c r="R25" s="330"/>
      <c r="S25" s="330"/>
      <c r="T25" s="330"/>
      <c r="U25" s="330"/>
      <c r="V25" s="330"/>
      <c r="W25" s="330"/>
      <c r="X25" s="330"/>
      <c r="Y25" s="330"/>
      <c r="Z25" s="330"/>
      <c r="AA25" s="330"/>
      <c r="AB25" s="330"/>
      <c r="AC25" s="330"/>
      <c r="AD25" s="330"/>
      <c r="AE25" s="330"/>
      <c r="AF25" s="331"/>
    </row>
    <row r="26" spans="1:34" ht="21" customHeight="1" x14ac:dyDescent="0.3">
      <c r="A26" s="309"/>
      <c r="B26" s="310"/>
      <c r="C26" s="310"/>
      <c r="D26" s="310"/>
      <c r="E26" s="311"/>
      <c r="F26" s="329" t="s">
        <v>447</v>
      </c>
      <c r="G26" s="330"/>
      <c r="H26" s="330"/>
      <c r="I26" s="330"/>
      <c r="J26" s="330"/>
      <c r="K26" s="330"/>
      <c r="L26" s="330"/>
      <c r="M26" s="330"/>
      <c r="N26" s="330"/>
      <c r="O26" s="330"/>
      <c r="P26" s="330"/>
      <c r="Q26" s="330"/>
      <c r="R26" s="330"/>
      <c r="S26" s="330"/>
      <c r="T26" s="330"/>
      <c r="U26" s="330"/>
      <c r="V26" s="330"/>
      <c r="W26" s="330"/>
      <c r="X26" s="330"/>
      <c r="Y26" s="330"/>
      <c r="Z26" s="330"/>
      <c r="AA26" s="330"/>
      <c r="AB26" s="330"/>
      <c r="AC26" s="330"/>
      <c r="AD26" s="330"/>
      <c r="AE26" s="330"/>
      <c r="AF26" s="331"/>
    </row>
    <row r="27" spans="1:34" ht="21" customHeight="1" x14ac:dyDescent="0.3">
      <c r="A27" s="18"/>
      <c r="B27" s="19"/>
      <c r="C27" s="19"/>
      <c r="D27" s="19"/>
      <c r="E27" s="20"/>
      <c r="F27" s="329" t="s">
        <v>448</v>
      </c>
      <c r="G27" s="869"/>
      <c r="H27" s="869"/>
      <c r="I27" s="869"/>
      <c r="J27" s="869"/>
      <c r="K27" s="869"/>
      <c r="L27" s="869"/>
      <c r="M27" s="869"/>
      <c r="N27" s="869"/>
      <c r="O27" s="869"/>
      <c r="P27" s="869"/>
      <c r="Q27" s="869"/>
      <c r="R27" s="869"/>
      <c r="S27" s="869"/>
      <c r="T27" s="869"/>
      <c r="U27" s="869"/>
      <c r="V27" s="869"/>
      <c r="W27" s="869"/>
      <c r="X27" s="869"/>
      <c r="Y27" s="869"/>
      <c r="Z27" s="869"/>
      <c r="AA27" s="869"/>
      <c r="AB27" s="869"/>
      <c r="AC27" s="869"/>
      <c r="AD27" s="869"/>
      <c r="AE27" s="869"/>
      <c r="AF27" s="870"/>
    </row>
    <row r="28" spans="1:34" ht="21" customHeight="1" thickBot="1" x14ac:dyDescent="0.35">
      <c r="A28" s="29"/>
      <c r="B28" s="30"/>
      <c r="C28" s="30"/>
      <c r="D28" s="30"/>
      <c r="E28" s="31"/>
      <c r="F28" s="329"/>
      <c r="G28" s="330"/>
      <c r="H28" s="330"/>
      <c r="I28" s="330"/>
      <c r="J28" s="330"/>
      <c r="K28" s="330"/>
      <c r="L28" s="330"/>
      <c r="M28" s="330"/>
      <c r="N28" s="330"/>
      <c r="O28" s="330"/>
      <c r="P28" s="330"/>
      <c r="Q28" s="330"/>
      <c r="R28" s="330"/>
      <c r="S28" s="330"/>
      <c r="T28" s="330"/>
      <c r="U28" s="330"/>
      <c r="V28" s="330"/>
      <c r="W28" s="330"/>
      <c r="X28" s="330"/>
      <c r="Y28" s="330"/>
      <c r="Z28" s="330"/>
      <c r="AA28" s="330"/>
      <c r="AB28" s="330"/>
      <c r="AC28" s="330"/>
      <c r="AD28" s="330"/>
      <c r="AE28" s="330"/>
      <c r="AF28" s="331"/>
    </row>
    <row r="29" spans="1:34" ht="13.5" customHeight="1" thickBot="1" x14ac:dyDescent="0.35">
      <c r="A29" s="34"/>
      <c r="B29" s="34"/>
      <c r="C29" s="34"/>
      <c r="D29" s="34"/>
      <c r="E29" s="34"/>
      <c r="F29" s="5"/>
      <c r="G29" s="35"/>
      <c r="H29" s="35"/>
      <c r="I29" s="35"/>
      <c r="J29" s="35"/>
      <c r="K29" s="35"/>
      <c r="L29" s="35"/>
      <c r="M29" s="35"/>
      <c r="N29" s="35"/>
      <c r="O29" s="35"/>
      <c r="P29" s="35"/>
      <c r="Q29" s="35"/>
      <c r="R29" s="35"/>
      <c r="S29" s="35"/>
      <c r="T29" s="35"/>
      <c r="U29" s="35"/>
      <c r="V29" s="35"/>
      <c r="W29" s="35"/>
      <c r="X29" s="35"/>
      <c r="Y29" s="35"/>
      <c r="Z29" s="35"/>
      <c r="AA29" s="35"/>
      <c r="AB29" s="35"/>
      <c r="AC29" s="35"/>
      <c r="AD29" s="35"/>
      <c r="AE29" s="35"/>
      <c r="AF29" s="5"/>
    </row>
    <row r="30" spans="1:34" ht="31.5" customHeight="1" x14ac:dyDescent="0.3">
      <c r="A30" s="36"/>
      <c r="B30" s="37"/>
      <c r="C30" s="37"/>
      <c r="D30" s="37"/>
      <c r="E30" s="37"/>
      <c r="F30" s="318"/>
      <c r="G30" s="318"/>
      <c r="H30" s="318"/>
      <c r="I30" s="318"/>
      <c r="J30" s="318"/>
      <c r="K30" s="318"/>
      <c r="L30" s="318"/>
      <c r="M30" s="318"/>
      <c r="N30" s="318"/>
      <c r="O30" s="318"/>
      <c r="P30" s="318"/>
      <c r="Q30" s="318"/>
      <c r="R30" s="318"/>
      <c r="S30" s="318"/>
      <c r="T30" s="318"/>
      <c r="U30" s="318"/>
      <c r="V30" s="37"/>
      <c r="W30" s="37"/>
      <c r="X30" s="37"/>
      <c r="Y30" s="37"/>
      <c r="Z30" s="37"/>
      <c r="AA30" s="37"/>
      <c r="AB30" s="37"/>
      <c r="AC30" s="37"/>
      <c r="AD30" s="37"/>
      <c r="AE30" s="37"/>
      <c r="AF30" s="38"/>
    </row>
    <row r="31" spans="1:34" ht="31.5" customHeight="1" x14ac:dyDescent="0.3">
      <c r="A31" s="39"/>
      <c r="B31" s="40"/>
      <c r="C31" s="40"/>
      <c r="D31" s="40"/>
      <c r="E31" s="40"/>
      <c r="F31" s="319"/>
      <c r="G31" s="319"/>
      <c r="H31" s="319"/>
      <c r="I31" s="319"/>
      <c r="J31" s="319"/>
      <c r="K31" s="319"/>
      <c r="L31" s="319"/>
      <c r="M31" s="319"/>
      <c r="N31" s="319"/>
      <c r="O31" s="319"/>
      <c r="P31" s="319"/>
      <c r="Q31" s="319"/>
      <c r="R31" s="319"/>
      <c r="S31" s="319"/>
      <c r="T31" s="319"/>
      <c r="U31" s="319"/>
      <c r="V31" s="2"/>
      <c r="W31" s="2"/>
      <c r="X31" s="2"/>
      <c r="Y31" s="2"/>
      <c r="Z31" s="2"/>
      <c r="AA31" s="2"/>
      <c r="AB31" s="2"/>
      <c r="AC31" s="2"/>
      <c r="AD31" s="2"/>
      <c r="AE31" s="2"/>
      <c r="AF31" s="41"/>
    </row>
    <row r="32" spans="1:34" ht="37.5" customHeight="1" thickBot="1" x14ac:dyDescent="0.35">
      <c r="A32" s="42"/>
      <c r="B32" s="43"/>
      <c r="C32" s="43"/>
      <c r="D32" s="43"/>
      <c r="E32" s="43"/>
      <c r="F32" s="43"/>
      <c r="G32" s="43"/>
      <c r="H32" s="43"/>
      <c r="I32" s="43"/>
      <c r="J32" s="43"/>
      <c r="K32" s="43"/>
      <c r="L32" s="43"/>
      <c r="M32" s="43"/>
      <c r="N32" s="43"/>
      <c r="O32" s="43"/>
      <c r="P32" s="43"/>
      <c r="Q32" s="43"/>
      <c r="R32" s="43"/>
      <c r="S32" s="43"/>
      <c r="T32" s="43"/>
      <c r="U32" s="43"/>
      <c r="V32" s="44"/>
      <c r="W32" s="44"/>
      <c r="X32" s="44"/>
      <c r="Y32" s="44"/>
      <c r="Z32" s="44"/>
      <c r="AA32" s="44"/>
      <c r="AB32" s="44"/>
      <c r="AC32" s="44"/>
      <c r="AD32" s="45"/>
      <c r="AE32" s="44"/>
      <c r="AF32" s="33"/>
    </row>
    <row r="33" spans="1:32" ht="20.25" customHeight="1" x14ac:dyDescent="0.3">
      <c r="A33" s="2"/>
      <c r="B33" s="2"/>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46"/>
    </row>
  </sheetData>
  <mergeCells count="61">
    <mergeCell ref="F26:AF26"/>
    <mergeCell ref="F27:AF27"/>
    <mergeCell ref="F28:AF28"/>
    <mergeCell ref="F30:U31"/>
    <mergeCell ref="A22:E22"/>
    <mergeCell ref="A23:E23"/>
    <mergeCell ref="G23:AE23"/>
    <mergeCell ref="A24:E24"/>
    <mergeCell ref="S24:V24"/>
    <mergeCell ref="A25:E25"/>
    <mergeCell ref="F25:AF25"/>
    <mergeCell ref="S19:V19"/>
    <mergeCell ref="X19:Z19"/>
    <mergeCell ref="AB19:AD19"/>
    <mergeCell ref="F20:I20"/>
    <mergeCell ref="K20:AE20"/>
    <mergeCell ref="F21:I21"/>
    <mergeCell ref="K21:AE21"/>
    <mergeCell ref="F15:I16"/>
    <mergeCell ref="K15:AE15"/>
    <mergeCell ref="K16:AE16"/>
    <mergeCell ref="A17:E21"/>
    <mergeCell ref="F17:I17"/>
    <mergeCell ref="K17:AE17"/>
    <mergeCell ref="F18:I18"/>
    <mergeCell ref="F19:I19"/>
    <mergeCell ref="K19:M19"/>
    <mergeCell ref="N19:R19"/>
    <mergeCell ref="W12:AF12"/>
    <mergeCell ref="A13:E15"/>
    <mergeCell ref="F13:I13"/>
    <mergeCell ref="K13:O13"/>
    <mergeCell ref="Q13:U13"/>
    <mergeCell ref="W13:Y13"/>
    <mergeCell ref="F14:I14"/>
    <mergeCell ref="K14:Q14"/>
    <mergeCell ref="S14:V14"/>
    <mergeCell ref="X14:AE14"/>
    <mergeCell ref="A9:E12"/>
    <mergeCell ref="F9:I9"/>
    <mergeCell ref="K9:AE9"/>
    <mergeCell ref="F10:I10"/>
    <mergeCell ref="K10:AE10"/>
    <mergeCell ref="F11:I11"/>
    <mergeCell ref="K11:AE11"/>
    <mergeCell ref="F12:I12"/>
    <mergeCell ref="K12:Q12"/>
    <mergeCell ref="S12:V12"/>
    <mergeCell ref="A6:E6"/>
    <mergeCell ref="G6:AE6"/>
    <mergeCell ref="A7:E7"/>
    <mergeCell ref="G7:AE7"/>
    <mergeCell ref="A8:E8"/>
    <mergeCell ref="G8:AE8"/>
    <mergeCell ref="A1:E1"/>
    <mergeCell ref="X1:AF1"/>
    <mergeCell ref="A2:AF2"/>
    <mergeCell ref="A4:E4"/>
    <mergeCell ref="G4:AE4"/>
    <mergeCell ref="A5:E5"/>
    <mergeCell ref="G5:AE5"/>
  </mergeCells>
  <phoneticPr fontId="1"/>
  <dataValidations count="3">
    <dataValidation type="list" allowBlank="1" showInputMessage="1" showErrorMessage="1" sqref="K983050:S983050 JG983050:JO983050 TC983050:TK983050 ACY983050:ADG983050 AMU983050:ANC983050 AWQ983050:AWY983050 BGM983050:BGU983050 BQI983050:BQQ983050 CAE983050:CAM983050 CKA983050:CKI983050 CTW983050:CUE983050 DDS983050:DEA983050 DNO983050:DNW983050 DXK983050:DXS983050 EHG983050:EHO983050 ERC983050:ERK983050 FAY983050:FBG983050 FKU983050:FLC983050 FUQ983050:FUY983050 GEM983050:GEU983050 GOI983050:GOQ983050 GYE983050:GYM983050 HIA983050:HII983050 HRW983050:HSE983050 IBS983050:ICA983050 ILO983050:ILW983050 IVK983050:IVS983050 JFG983050:JFO983050 JPC983050:JPK983050 JYY983050:JZG983050 KIU983050:KJC983050 KSQ983050:KSY983050 LCM983050:LCU983050 LMI983050:LMQ983050 LWE983050:LWM983050 MGA983050:MGI983050 MPW983050:MQE983050 MZS983050:NAA983050 NJO983050:NJW983050 NTK983050:NTS983050 ODG983050:ODO983050 ONC983050:ONK983050 OWY983050:OXG983050 PGU983050:PHC983050 PQQ983050:PQY983050 QAM983050:QAU983050 QKI983050:QKQ983050 QUE983050:QUM983050 REA983050:REI983050 RNW983050:ROE983050 RXS983050:RYA983050 SHO983050:SHW983050 SRK983050:SRS983050 TBG983050:TBO983050 TLC983050:TLK983050 TUY983050:TVG983050 UEU983050:UFC983050 UOQ983050:UOY983050 UYM983050:UYU983050 VII983050:VIQ983050 VSE983050:VSM983050 WCA983050:WCI983050 WLW983050:WME983050 WVS983050:WWA983050 K65546:S65546 JG65546:JO65546 TC65546:TK65546 ACY65546:ADG65546 AMU65546:ANC65546 AWQ65546:AWY65546 BGM65546:BGU65546 BQI65546:BQQ65546 CAE65546:CAM65546 CKA65546:CKI65546 CTW65546:CUE65546 DDS65546:DEA65546 DNO65546:DNW65546 DXK65546:DXS65546 EHG65546:EHO65546 ERC65546:ERK65546 FAY65546:FBG65546 FKU65546:FLC65546 FUQ65546:FUY65546 GEM65546:GEU65546 GOI65546:GOQ65546 GYE65546:GYM65546 HIA65546:HII65546 HRW65546:HSE65546 IBS65546:ICA65546 ILO65546:ILW65546 IVK65546:IVS65546 JFG65546:JFO65546 JPC65546:JPK65546 JYY65546:JZG65546 KIU65546:KJC65546 KSQ65546:KSY65546 LCM65546:LCU65546 LMI65546:LMQ65546 LWE65546:LWM65546 MGA65546:MGI65546 MPW65546:MQE65546 MZS65546:NAA65546 NJO65546:NJW65546 NTK65546:NTS65546 ODG65546:ODO65546 ONC65546:ONK65546 OWY65546:OXG65546 PGU65546:PHC65546 PQQ65546:PQY65546 QAM65546:QAU65546 QKI65546:QKQ65546 QUE65546:QUM65546 REA65546:REI65546 RNW65546:ROE65546 RXS65546:RYA65546 SHO65546:SHW65546 SRK65546:SRS65546 TBG65546:TBO65546 TLC65546:TLK65546 TUY65546:TVG65546 UEU65546:UFC65546 UOQ65546:UOY65546 UYM65546:UYU65546 VII65546:VIQ65546 VSE65546:VSM65546 WCA65546:WCI65546 WLW65546:WME65546 WVS65546:WWA65546 K131082:S131082 JG131082:JO131082 TC131082:TK131082 ACY131082:ADG131082 AMU131082:ANC131082 AWQ131082:AWY131082 BGM131082:BGU131082 BQI131082:BQQ131082 CAE131082:CAM131082 CKA131082:CKI131082 CTW131082:CUE131082 DDS131082:DEA131082 DNO131082:DNW131082 DXK131082:DXS131082 EHG131082:EHO131082 ERC131082:ERK131082 FAY131082:FBG131082 FKU131082:FLC131082 FUQ131082:FUY131082 GEM131082:GEU131082 GOI131082:GOQ131082 GYE131082:GYM131082 HIA131082:HII131082 HRW131082:HSE131082 IBS131082:ICA131082 ILO131082:ILW131082 IVK131082:IVS131082 JFG131082:JFO131082 JPC131082:JPK131082 JYY131082:JZG131082 KIU131082:KJC131082 KSQ131082:KSY131082 LCM131082:LCU131082 LMI131082:LMQ131082 LWE131082:LWM131082 MGA131082:MGI131082 MPW131082:MQE131082 MZS131082:NAA131082 NJO131082:NJW131082 NTK131082:NTS131082 ODG131082:ODO131082 ONC131082:ONK131082 OWY131082:OXG131082 PGU131082:PHC131082 PQQ131082:PQY131082 QAM131082:QAU131082 QKI131082:QKQ131082 QUE131082:QUM131082 REA131082:REI131082 RNW131082:ROE131082 RXS131082:RYA131082 SHO131082:SHW131082 SRK131082:SRS131082 TBG131082:TBO131082 TLC131082:TLK131082 TUY131082:TVG131082 UEU131082:UFC131082 UOQ131082:UOY131082 UYM131082:UYU131082 VII131082:VIQ131082 VSE131082:VSM131082 WCA131082:WCI131082 WLW131082:WME131082 WVS131082:WWA131082 K196618:S196618 JG196618:JO196618 TC196618:TK196618 ACY196618:ADG196618 AMU196618:ANC196618 AWQ196618:AWY196618 BGM196618:BGU196618 BQI196618:BQQ196618 CAE196618:CAM196618 CKA196618:CKI196618 CTW196618:CUE196618 DDS196618:DEA196618 DNO196618:DNW196618 DXK196618:DXS196618 EHG196618:EHO196618 ERC196618:ERK196618 FAY196618:FBG196618 FKU196618:FLC196618 FUQ196618:FUY196618 GEM196618:GEU196618 GOI196618:GOQ196618 GYE196618:GYM196618 HIA196618:HII196618 HRW196618:HSE196618 IBS196618:ICA196618 ILO196618:ILW196618 IVK196618:IVS196618 JFG196618:JFO196618 JPC196618:JPK196618 JYY196618:JZG196618 KIU196618:KJC196618 KSQ196618:KSY196618 LCM196618:LCU196618 LMI196618:LMQ196618 LWE196618:LWM196618 MGA196618:MGI196618 MPW196618:MQE196618 MZS196618:NAA196618 NJO196618:NJW196618 NTK196618:NTS196618 ODG196618:ODO196618 ONC196618:ONK196618 OWY196618:OXG196618 PGU196618:PHC196618 PQQ196618:PQY196618 QAM196618:QAU196618 QKI196618:QKQ196618 QUE196618:QUM196618 REA196618:REI196618 RNW196618:ROE196618 RXS196618:RYA196618 SHO196618:SHW196618 SRK196618:SRS196618 TBG196618:TBO196618 TLC196618:TLK196618 TUY196618:TVG196618 UEU196618:UFC196618 UOQ196618:UOY196618 UYM196618:UYU196618 VII196618:VIQ196618 VSE196618:VSM196618 WCA196618:WCI196618 WLW196618:WME196618 WVS196618:WWA196618 K262154:S262154 JG262154:JO262154 TC262154:TK262154 ACY262154:ADG262154 AMU262154:ANC262154 AWQ262154:AWY262154 BGM262154:BGU262154 BQI262154:BQQ262154 CAE262154:CAM262154 CKA262154:CKI262154 CTW262154:CUE262154 DDS262154:DEA262154 DNO262154:DNW262154 DXK262154:DXS262154 EHG262154:EHO262154 ERC262154:ERK262154 FAY262154:FBG262154 FKU262154:FLC262154 FUQ262154:FUY262154 GEM262154:GEU262154 GOI262154:GOQ262154 GYE262154:GYM262154 HIA262154:HII262154 HRW262154:HSE262154 IBS262154:ICA262154 ILO262154:ILW262154 IVK262154:IVS262154 JFG262154:JFO262154 JPC262154:JPK262154 JYY262154:JZG262154 KIU262154:KJC262154 KSQ262154:KSY262154 LCM262154:LCU262154 LMI262154:LMQ262154 LWE262154:LWM262154 MGA262154:MGI262154 MPW262154:MQE262154 MZS262154:NAA262154 NJO262154:NJW262154 NTK262154:NTS262154 ODG262154:ODO262154 ONC262154:ONK262154 OWY262154:OXG262154 PGU262154:PHC262154 PQQ262154:PQY262154 QAM262154:QAU262154 QKI262154:QKQ262154 QUE262154:QUM262154 REA262154:REI262154 RNW262154:ROE262154 RXS262154:RYA262154 SHO262154:SHW262154 SRK262154:SRS262154 TBG262154:TBO262154 TLC262154:TLK262154 TUY262154:TVG262154 UEU262154:UFC262154 UOQ262154:UOY262154 UYM262154:UYU262154 VII262154:VIQ262154 VSE262154:VSM262154 WCA262154:WCI262154 WLW262154:WME262154 WVS262154:WWA262154 K327690:S327690 JG327690:JO327690 TC327690:TK327690 ACY327690:ADG327690 AMU327690:ANC327690 AWQ327690:AWY327690 BGM327690:BGU327690 BQI327690:BQQ327690 CAE327690:CAM327690 CKA327690:CKI327690 CTW327690:CUE327690 DDS327690:DEA327690 DNO327690:DNW327690 DXK327690:DXS327690 EHG327690:EHO327690 ERC327690:ERK327690 FAY327690:FBG327690 FKU327690:FLC327690 FUQ327690:FUY327690 GEM327690:GEU327690 GOI327690:GOQ327690 GYE327690:GYM327690 HIA327690:HII327690 HRW327690:HSE327690 IBS327690:ICA327690 ILO327690:ILW327690 IVK327690:IVS327690 JFG327690:JFO327690 JPC327690:JPK327690 JYY327690:JZG327690 KIU327690:KJC327690 KSQ327690:KSY327690 LCM327690:LCU327690 LMI327690:LMQ327690 LWE327690:LWM327690 MGA327690:MGI327690 MPW327690:MQE327690 MZS327690:NAA327690 NJO327690:NJW327690 NTK327690:NTS327690 ODG327690:ODO327690 ONC327690:ONK327690 OWY327690:OXG327690 PGU327690:PHC327690 PQQ327690:PQY327690 QAM327690:QAU327690 QKI327690:QKQ327690 QUE327690:QUM327690 REA327690:REI327690 RNW327690:ROE327690 RXS327690:RYA327690 SHO327690:SHW327690 SRK327690:SRS327690 TBG327690:TBO327690 TLC327690:TLK327690 TUY327690:TVG327690 UEU327690:UFC327690 UOQ327690:UOY327690 UYM327690:UYU327690 VII327690:VIQ327690 VSE327690:VSM327690 WCA327690:WCI327690 WLW327690:WME327690 WVS327690:WWA327690 K393226:S393226 JG393226:JO393226 TC393226:TK393226 ACY393226:ADG393226 AMU393226:ANC393226 AWQ393226:AWY393226 BGM393226:BGU393226 BQI393226:BQQ393226 CAE393226:CAM393226 CKA393226:CKI393226 CTW393226:CUE393226 DDS393226:DEA393226 DNO393226:DNW393226 DXK393226:DXS393226 EHG393226:EHO393226 ERC393226:ERK393226 FAY393226:FBG393226 FKU393226:FLC393226 FUQ393226:FUY393226 GEM393226:GEU393226 GOI393226:GOQ393226 GYE393226:GYM393226 HIA393226:HII393226 HRW393226:HSE393226 IBS393226:ICA393226 ILO393226:ILW393226 IVK393226:IVS393226 JFG393226:JFO393226 JPC393226:JPK393226 JYY393226:JZG393226 KIU393226:KJC393226 KSQ393226:KSY393226 LCM393226:LCU393226 LMI393226:LMQ393226 LWE393226:LWM393226 MGA393226:MGI393226 MPW393226:MQE393226 MZS393226:NAA393226 NJO393226:NJW393226 NTK393226:NTS393226 ODG393226:ODO393226 ONC393226:ONK393226 OWY393226:OXG393226 PGU393226:PHC393226 PQQ393226:PQY393226 QAM393226:QAU393226 QKI393226:QKQ393226 QUE393226:QUM393226 REA393226:REI393226 RNW393226:ROE393226 RXS393226:RYA393226 SHO393226:SHW393226 SRK393226:SRS393226 TBG393226:TBO393226 TLC393226:TLK393226 TUY393226:TVG393226 UEU393226:UFC393226 UOQ393226:UOY393226 UYM393226:UYU393226 VII393226:VIQ393226 VSE393226:VSM393226 WCA393226:WCI393226 WLW393226:WME393226 WVS393226:WWA393226 K458762:S458762 JG458762:JO458762 TC458762:TK458762 ACY458762:ADG458762 AMU458762:ANC458762 AWQ458762:AWY458762 BGM458762:BGU458762 BQI458762:BQQ458762 CAE458762:CAM458762 CKA458762:CKI458762 CTW458762:CUE458762 DDS458762:DEA458762 DNO458762:DNW458762 DXK458762:DXS458762 EHG458762:EHO458762 ERC458762:ERK458762 FAY458762:FBG458762 FKU458762:FLC458762 FUQ458762:FUY458762 GEM458762:GEU458762 GOI458762:GOQ458762 GYE458762:GYM458762 HIA458762:HII458762 HRW458762:HSE458762 IBS458762:ICA458762 ILO458762:ILW458762 IVK458762:IVS458762 JFG458762:JFO458762 JPC458762:JPK458762 JYY458762:JZG458762 KIU458762:KJC458762 KSQ458762:KSY458762 LCM458762:LCU458762 LMI458762:LMQ458762 LWE458762:LWM458762 MGA458762:MGI458762 MPW458762:MQE458762 MZS458762:NAA458762 NJO458762:NJW458762 NTK458762:NTS458762 ODG458762:ODO458762 ONC458762:ONK458762 OWY458762:OXG458762 PGU458762:PHC458762 PQQ458762:PQY458762 QAM458762:QAU458762 QKI458762:QKQ458762 QUE458762:QUM458762 REA458762:REI458762 RNW458762:ROE458762 RXS458762:RYA458762 SHO458762:SHW458762 SRK458762:SRS458762 TBG458762:TBO458762 TLC458762:TLK458762 TUY458762:TVG458762 UEU458762:UFC458762 UOQ458762:UOY458762 UYM458762:UYU458762 VII458762:VIQ458762 VSE458762:VSM458762 WCA458762:WCI458762 WLW458762:WME458762 WVS458762:WWA458762 K524298:S524298 JG524298:JO524298 TC524298:TK524298 ACY524298:ADG524298 AMU524298:ANC524298 AWQ524298:AWY524298 BGM524298:BGU524298 BQI524298:BQQ524298 CAE524298:CAM524298 CKA524298:CKI524298 CTW524298:CUE524298 DDS524298:DEA524298 DNO524298:DNW524298 DXK524298:DXS524298 EHG524298:EHO524298 ERC524298:ERK524298 FAY524298:FBG524298 FKU524298:FLC524298 FUQ524298:FUY524298 GEM524298:GEU524298 GOI524298:GOQ524298 GYE524298:GYM524298 HIA524298:HII524298 HRW524298:HSE524298 IBS524298:ICA524298 ILO524298:ILW524298 IVK524298:IVS524298 JFG524298:JFO524298 JPC524298:JPK524298 JYY524298:JZG524298 KIU524298:KJC524298 KSQ524298:KSY524298 LCM524298:LCU524298 LMI524298:LMQ524298 LWE524298:LWM524298 MGA524298:MGI524298 MPW524298:MQE524298 MZS524298:NAA524298 NJO524298:NJW524298 NTK524298:NTS524298 ODG524298:ODO524298 ONC524298:ONK524298 OWY524298:OXG524298 PGU524298:PHC524298 PQQ524298:PQY524298 QAM524298:QAU524298 QKI524298:QKQ524298 QUE524298:QUM524298 REA524298:REI524298 RNW524298:ROE524298 RXS524298:RYA524298 SHO524298:SHW524298 SRK524298:SRS524298 TBG524298:TBO524298 TLC524298:TLK524298 TUY524298:TVG524298 UEU524298:UFC524298 UOQ524298:UOY524298 UYM524298:UYU524298 VII524298:VIQ524298 VSE524298:VSM524298 WCA524298:WCI524298 WLW524298:WME524298 WVS524298:WWA524298 K589834:S589834 JG589834:JO589834 TC589834:TK589834 ACY589834:ADG589834 AMU589834:ANC589834 AWQ589834:AWY589834 BGM589834:BGU589834 BQI589834:BQQ589834 CAE589834:CAM589834 CKA589834:CKI589834 CTW589834:CUE589834 DDS589834:DEA589834 DNO589834:DNW589834 DXK589834:DXS589834 EHG589834:EHO589834 ERC589834:ERK589834 FAY589834:FBG589834 FKU589834:FLC589834 FUQ589834:FUY589834 GEM589834:GEU589834 GOI589834:GOQ589834 GYE589834:GYM589834 HIA589834:HII589834 HRW589834:HSE589834 IBS589834:ICA589834 ILO589834:ILW589834 IVK589834:IVS589834 JFG589834:JFO589834 JPC589834:JPK589834 JYY589834:JZG589834 KIU589834:KJC589834 KSQ589834:KSY589834 LCM589834:LCU589834 LMI589834:LMQ589834 LWE589834:LWM589834 MGA589834:MGI589834 MPW589834:MQE589834 MZS589834:NAA589834 NJO589834:NJW589834 NTK589834:NTS589834 ODG589834:ODO589834 ONC589834:ONK589834 OWY589834:OXG589834 PGU589834:PHC589834 PQQ589834:PQY589834 QAM589834:QAU589834 QKI589834:QKQ589834 QUE589834:QUM589834 REA589834:REI589834 RNW589834:ROE589834 RXS589834:RYA589834 SHO589834:SHW589834 SRK589834:SRS589834 TBG589834:TBO589834 TLC589834:TLK589834 TUY589834:TVG589834 UEU589834:UFC589834 UOQ589834:UOY589834 UYM589834:UYU589834 VII589834:VIQ589834 VSE589834:VSM589834 WCA589834:WCI589834 WLW589834:WME589834 WVS589834:WWA589834 K655370:S655370 JG655370:JO655370 TC655370:TK655370 ACY655370:ADG655370 AMU655370:ANC655370 AWQ655370:AWY655370 BGM655370:BGU655370 BQI655370:BQQ655370 CAE655370:CAM655370 CKA655370:CKI655370 CTW655370:CUE655370 DDS655370:DEA655370 DNO655370:DNW655370 DXK655370:DXS655370 EHG655370:EHO655370 ERC655370:ERK655370 FAY655370:FBG655370 FKU655370:FLC655370 FUQ655370:FUY655370 GEM655370:GEU655370 GOI655370:GOQ655370 GYE655370:GYM655370 HIA655370:HII655370 HRW655370:HSE655370 IBS655370:ICA655370 ILO655370:ILW655370 IVK655370:IVS655370 JFG655370:JFO655370 JPC655370:JPK655370 JYY655370:JZG655370 KIU655370:KJC655370 KSQ655370:KSY655370 LCM655370:LCU655370 LMI655370:LMQ655370 LWE655370:LWM655370 MGA655370:MGI655370 MPW655370:MQE655370 MZS655370:NAA655370 NJO655370:NJW655370 NTK655370:NTS655370 ODG655370:ODO655370 ONC655370:ONK655370 OWY655370:OXG655370 PGU655370:PHC655370 PQQ655370:PQY655370 QAM655370:QAU655370 QKI655370:QKQ655370 QUE655370:QUM655370 REA655370:REI655370 RNW655370:ROE655370 RXS655370:RYA655370 SHO655370:SHW655370 SRK655370:SRS655370 TBG655370:TBO655370 TLC655370:TLK655370 TUY655370:TVG655370 UEU655370:UFC655370 UOQ655370:UOY655370 UYM655370:UYU655370 VII655370:VIQ655370 VSE655370:VSM655370 WCA655370:WCI655370 WLW655370:WME655370 WVS655370:WWA655370 K720906:S720906 JG720906:JO720906 TC720906:TK720906 ACY720906:ADG720906 AMU720906:ANC720906 AWQ720906:AWY720906 BGM720906:BGU720906 BQI720906:BQQ720906 CAE720906:CAM720906 CKA720906:CKI720906 CTW720906:CUE720906 DDS720906:DEA720906 DNO720906:DNW720906 DXK720906:DXS720906 EHG720906:EHO720906 ERC720906:ERK720906 FAY720906:FBG720906 FKU720906:FLC720906 FUQ720906:FUY720906 GEM720906:GEU720906 GOI720906:GOQ720906 GYE720906:GYM720906 HIA720906:HII720906 HRW720906:HSE720906 IBS720906:ICA720906 ILO720906:ILW720906 IVK720906:IVS720906 JFG720906:JFO720906 JPC720906:JPK720906 JYY720906:JZG720906 KIU720906:KJC720906 KSQ720906:KSY720906 LCM720906:LCU720906 LMI720906:LMQ720906 LWE720906:LWM720906 MGA720906:MGI720906 MPW720906:MQE720906 MZS720906:NAA720906 NJO720906:NJW720906 NTK720906:NTS720906 ODG720906:ODO720906 ONC720906:ONK720906 OWY720906:OXG720906 PGU720906:PHC720906 PQQ720906:PQY720906 QAM720906:QAU720906 QKI720906:QKQ720906 QUE720906:QUM720906 REA720906:REI720906 RNW720906:ROE720906 RXS720906:RYA720906 SHO720906:SHW720906 SRK720906:SRS720906 TBG720906:TBO720906 TLC720906:TLK720906 TUY720906:TVG720906 UEU720906:UFC720906 UOQ720906:UOY720906 UYM720906:UYU720906 VII720906:VIQ720906 VSE720906:VSM720906 WCA720906:WCI720906 WLW720906:WME720906 WVS720906:WWA720906 K786442:S786442 JG786442:JO786442 TC786442:TK786442 ACY786442:ADG786442 AMU786442:ANC786442 AWQ786442:AWY786442 BGM786442:BGU786442 BQI786442:BQQ786442 CAE786442:CAM786442 CKA786442:CKI786442 CTW786442:CUE786442 DDS786442:DEA786442 DNO786442:DNW786442 DXK786442:DXS786442 EHG786442:EHO786442 ERC786442:ERK786442 FAY786442:FBG786442 FKU786442:FLC786442 FUQ786442:FUY786442 GEM786442:GEU786442 GOI786442:GOQ786442 GYE786442:GYM786442 HIA786442:HII786442 HRW786442:HSE786442 IBS786442:ICA786442 ILO786442:ILW786442 IVK786442:IVS786442 JFG786442:JFO786442 JPC786442:JPK786442 JYY786442:JZG786442 KIU786442:KJC786442 KSQ786442:KSY786442 LCM786442:LCU786442 LMI786442:LMQ786442 LWE786442:LWM786442 MGA786442:MGI786442 MPW786442:MQE786442 MZS786442:NAA786442 NJO786442:NJW786442 NTK786442:NTS786442 ODG786442:ODO786442 ONC786442:ONK786442 OWY786442:OXG786442 PGU786442:PHC786442 PQQ786442:PQY786442 QAM786442:QAU786442 QKI786442:QKQ786442 QUE786442:QUM786442 REA786442:REI786442 RNW786442:ROE786442 RXS786442:RYA786442 SHO786442:SHW786442 SRK786442:SRS786442 TBG786442:TBO786442 TLC786442:TLK786442 TUY786442:TVG786442 UEU786442:UFC786442 UOQ786442:UOY786442 UYM786442:UYU786442 VII786442:VIQ786442 VSE786442:VSM786442 WCA786442:WCI786442 WLW786442:WME786442 WVS786442:WWA786442 K851978:S851978 JG851978:JO851978 TC851978:TK851978 ACY851978:ADG851978 AMU851978:ANC851978 AWQ851978:AWY851978 BGM851978:BGU851978 BQI851978:BQQ851978 CAE851978:CAM851978 CKA851978:CKI851978 CTW851978:CUE851978 DDS851978:DEA851978 DNO851978:DNW851978 DXK851978:DXS851978 EHG851978:EHO851978 ERC851978:ERK851978 FAY851978:FBG851978 FKU851978:FLC851978 FUQ851978:FUY851978 GEM851978:GEU851978 GOI851978:GOQ851978 GYE851978:GYM851978 HIA851978:HII851978 HRW851978:HSE851978 IBS851978:ICA851978 ILO851978:ILW851978 IVK851978:IVS851978 JFG851978:JFO851978 JPC851978:JPK851978 JYY851978:JZG851978 KIU851978:KJC851978 KSQ851978:KSY851978 LCM851978:LCU851978 LMI851978:LMQ851978 LWE851978:LWM851978 MGA851978:MGI851978 MPW851978:MQE851978 MZS851978:NAA851978 NJO851978:NJW851978 NTK851978:NTS851978 ODG851978:ODO851978 ONC851978:ONK851978 OWY851978:OXG851978 PGU851978:PHC851978 PQQ851978:PQY851978 QAM851978:QAU851978 QKI851978:QKQ851978 QUE851978:QUM851978 REA851978:REI851978 RNW851978:ROE851978 RXS851978:RYA851978 SHO851978:SHW851978 SRK851978:SRS851978 TBG851978:TBO851978 TLC851978:TLK851978 TUY851978:TVG851978 UEU851978:UFC851978 UOQ851978:UOY851978 UYM851978:UYU851978 VII851978:VIQ851978 VSE851978:VSM851978 WCA851978:WCI851978 WLW851978:WME851978 WVS851978:WWA851978 K917514:S917514 JG917514:JO917514 TC917514:TK917514 ACY917514:ADG917514 AMU917514:ANC917514 AWQ917514:AWY917514 BGM917514:BGU917514 BQI917514:BQQ917514 CAE917514:CAM917514 CKA917514:CKI917514 CTW917514:CUE917514 DDS917514:DEA917514 DNO917514:DNW917514 DXK917514:DXS917514 EHG917514:EHO917514 ERC917514:ERK917514 FAY917514:FBG917514 FKU917514:FLC917514 FUQ917514:FUY917514 GEM917514:GEU917514 GOI917514:GOQ917514 GYE917514:GYM917514 HIA917514:HII917514 HRW917514:HSE917514 IBS917514:ICA917514 ILO917514:ILW917514 IVK917514:IVS917514 JFG917514:JFO917514 JPC917514:JPK917514 JYY917514:JZG917514 KIU917514:KJC917514 KSQ917514:KSY917514 LCM917514:LCU917514 LMI917514:LMQ917514 LWE917514:LWM917514 MGA917514:MGI917514 MPW917514:MQE917514 MZS917514:NAA917514 NJO917514:NJW917514 NTK917514:NTS917514 ODG917514:ODO917514 ONC917514:ONK917514 OWY917514:OXG917514 PGU917514:PHC917514 PQQ917514:PQY917514 QAM917514:QAU917514 QKI917514:QKQ917514 QUE917514:QUM917514 REA917514:REI917514 RNW917514:ROE917514 RXS917514:RYA917514 SHO917514:SHW917514 SRK917514:SRS917514 TBG917514:TBO917514 TLC917514:TLK917514 TUY917514:TVG917514 UEU917514:UFC917514 UOQ917514:UOY917514 UYM917514:UYU917514 VII917514:VIQ917514 VSE917514:VSM917514 WCA917514:WCI917514 WLW917514:WME917514 WVS917514:WWA917514" xr:uid="{D0EFD446-D24A-48D6-8D43-F762BE194690}">
      <formula1>"鉄筋コンクリート造"</formula1>
    </dataValidation>
    <dataValidation type="list" allowBlank="1" showInputMessage="1" showErrorMessage="1" sqref="W917509:Y917509 JS917509:JU917509 TO917509:TQ917509 ADK917509:ADM917509 ANG917509:ANI917509 AXC917509:AXE917509 BGY917509:BHA917509 BQU917509:BQW917509 CAQ917509:CAS917509 CKM917509:CKO917509 CUI917509:CUK917509 DEE917509:DEG917509 DOA917509:DOC917509 DXW917509:DXY917509 EHS917509:EHU917509 ERO917509:ERQ917509 FBK917509:FBM917509 FLG917509:FLI917509 FVC917509:FVE917509 GEY917509:GFA917509 GOU917509:GOW917509 GYQ917509:GYS917509 HIM917509:HIO917509 HSI917509:HSK917509 ICE917509:ICG917509 IMA917509:IMC917509 IVW917509:IVY917509 JFS917509:JFU917509 JPO917509:JPQ917509 JZK917509:JZM917509 KJG917509:KJI917509 KTC917509:KTE917509 LCY917509:LDA917509 LMU917509:LMW917509 LWQ917509:LWS917509 MGM917509:MGO917509 MQI917509:MQK917509 NAE917509:NAG917509 NKA917509:NKC917509 NTW917509:NTY917509 ODS917509:ODU917509 ONO917509:ONQ917509 OXK917509:OXM917509 PHG917509:PHI917509 PRC917509:PRE917509 QAY917509:QBA917509 QKU917509:QKW917509 QUQ917509:QUS917509 REM917509:REO917509 ROI917509:ROK917509 RYE917509:RYG917509 SIA917509:SIC917509 SRW917509:SRY917509 TBS917509:TBU917509 TLO917509:TLQ917509 TVK917509:TVM917509 UFG917509:UFI917509 UPC917509:UPE917509 UYY917509:UZA917509 VIU917509:VIW917509 VSQ917509:VSS917509 WCM917509:WCO917509 WMI917509:WMK917509 WWE917509:WWG917509 W65549:Y65549 JS65549:JU65549 TO65549:TQ65549 ADK65549:ADM65549 ANG65549:ANI65549 AXC65549:AXE65549 BGY65549:BHA65549 BQU65549:BQW65549 CAQ65549:CAS65549 CKM65549:CKO65549 CUI65549:CUK65549 DEE65549:DEG65549 DOA65549:DOC65549 DXW65549:DXY65549 EHS65549:EHU65549 ERO65549:ERQ65549 FBK65549:FBM65549 FLG65549:FLI65549 FVC65549:FVE65549 GEY65549:GFA65549 GOU65549:GOW65549 GYQ65549:GYS65549 HIM65549:HIO65549 HSI65549:HSK65549 ICE65549:ICG65549 IMA65549:IMC65549 IVW65549:IVY65549 JFS65549:JFU65549 JPO65549:JPQ65549 JZK65549:JZM65549 KJG65549:KJI65549 KTC65549:KTE65549 LCY65549:LDA65549 LMU65549:LMW65549 LWQ65549:LWS65549 MGM65549:MGO65549 MQI65549:MQK65549 NAE65549:NAG65549 NKA65549:NKC65549 NTW65549:NTY65549 ODS65549:ODU65549 ONO65549:ONQ65549 OXK65549:OXM65549 PHG65549:PHI65549 PRC65549:PRE65549 QAY65549:QBA65549 QKU65549:QKW65549 QUQ65549:QUS65549 REM65549:REO65549 ROI65549:ROK65549 RYE65549:RYG65549 SIA65549:SIC65549 SRW65549:SRY65549 TBS65549:TBU65549 TLO65549:TLQ65549 TVK65549:TVM65549 UFG65549:UFI65549 UPC65549:UPE65549 UYY65549:UZA65549 VIU65549:VIW65549 VSQ65549:VSS65549 WCM65549:WCO65549 WMI65549:WMK65549 WWE65549:WWG65549 W131085:Y131085 JS131085:JU131085 TO131085:TQ131085 ADK131085:ADM131085 ANG131085:ANI131085 AXC131085:AXE131085 BGY131085:BHA131085 BQU131085:BQW131085 CAQ131085:CAS131085 CKM131085:CKO131085 CUI131085:CUK131085 DEE131085:DEG131085 DOA131085:DOC131085 DXW131085:DXY131085 EHS131085:EHU131085 ERO131085:ERQ131085 FBK131085:FBM131085 FLG131085:FLI131085 FVC131085:FVE131085 GEY131085:GFA131085 GOU131085:GOW131085 GYQ131085:GYS131085 HIM131085:HIO131085 HSI131085:HSK131085 ICE131085:ICG131085 IMA131085:IMC131085 IVW131085:IVY131085 JFS131085:JFU131085 JPO131085:JPQ131085 JZK131085:JZM131085 KJG131085:KJI131085 KTC131085:KTE131085 LCY131085:LDA131085 LMU131085:LMW131085 LWQ131085:LWS131085 MGM131085:MGO131085 MQI131085:MQK131085 NAE131085:NAG131085 NKA131085:NKC131085 NTW131085:NTY131085 ODS131085:ODU131085 ONO131085:ONQ131085 OXK131085:OXM131085 PHG131085:PHI131085 PRC131085:PRE131085 QAY131085:QBA131085 QKU131085:QKW131085 QUQ131085:QUS131085 REM131085:REO131085 ROI131085:ROK131085 RYE131085:RYG131085 SIA131085:SIC131085 SRW131085:SRY131085 TBS131085:TBU131085 TLO131085:TLQ131085 TVK131085:TVM131085 UFG131085:UFI131085 UPC131085:UPE131085 UYY131085:UZA131085 VIU131085:VIW131085 VSQ131085:VSS131085 WCM131085:WCO131085 WMI131085:WMK131085 WWE131085:WWG131085 W196621:Y196621 JS196621:JU196621 TO196621:TQ196621 ADK196621:ADM196621 ANG196621:ANI196621 AXC196621:AXE196621 BGY196621:BHA196621 BQU196621:BQW196621 CAQ196621:CAS196621 CKM196621:CKO196621 CUI196621:CUK196621 DEE196621:DEG196621 DOA196621:DOC196621 DXW196621:DXY196621 EHS196621:EHU196621 ERO196621:ERQ196621 FBK196621:FBM196621 FLG196621:FLI196621 FVC196621:FVE196621 GEY196621:GFA196621 GOU196621:GOW196621 GYQ196621:GYS196621 HIM196621:HIO196621 HSI196621:HSK196621 ICE196621:ICG196621 IMA196621:IMC196621 IVW196621:IVY196621 JFS196621:JFU196621 JPO196621:JPQ196621 JZK196621:JZM196621 KJG196621:KJI196621 KTC196621:KTE196621 LCY196621:LDA196621 LMU196621:LMW196621 LWQ196621:LWS196621 MGM196621:MGO196621 MQI196621:MQK196621 NAE196621:NAG196621 NKA196621:NKC196621 NTW196621:NTY196621 ODS196621:ODU196621 ONO196621:ONQ196621 OXK196621:OXM196621 PHG196621:PHI196621 PRC196621:PRE196621 QAY196621:QBA196621 QKU196621:QKW196621 QUQ196621:QUS196621 REM196621:REO196621 ROI196621:ROK196621 RYE196621:RYG196621 SIA196621:SIC196621 SRW196621:SRY196621 TBS196621:TBU196621 TLO196621:TLQ196621 TVK196621:TVM196621 UFG196621:UFI196621 UPC196621:UPE196621 UYY196621:UZA196621 VIU196621:VIW196621 VSQ196621:VSS196621 WCM196621:WCO196621 WMI196621:WMK196621 WWE196621:WWG196621 W262157:Y262157 JS262157:JU262157 TO262157:TQ262157 ADK262157:ADM262157 ANG262157:ANI262157 AXC262157:AXE262157 BGY262157:BHA262157 BQU262157:BQW262157 CAQ262157:CAS262157 CKM262157:CKO262157 CUI262157:CUK262157 DEE262157:DEG262157 DOA262157:DOC262157 DXW262157:DXY262157 EHS262157:EHU262157 ERO262157:ERQ262157 FBK262157:FBM262157 FLG262157:FLI262157 FVC262157:FVE262157 GEY262157:GFA262157 GOU262157:GOW262157 GYQ262157:GYS262157 HIM262157:HIO262157 HSI262157:HSK262157 ICE262157:ICG262157 IMA262157:IMC262157 IVW262157:IVY262157 JFS262157:JFU262157 JPO262157:JPQ262157 JZK262157:JZM262157 KJG262157:KJI262157 KTC262157:KTE262157 LCY262157:LDA262157 LMU262157:LMW262157 LWQ262157:LWS262157 MGM262157:MGO262157 MQI262157:MQK262157 NAE262157:NAG262157 NKA262157:NKC262157 NTW262157:NTY262157 ODS262157:ODU262157 ONO262157:ONQ262157 OXK262157:OXM262157 PHG262157:PHI262157 PRC262157:PRE262157 QAY262157:QBA262157 QKU262157:QKW262157 QUQ262157:QUS262157 REM262157:REO262157 ROI262157:ROK262157 RYE262157:RYG262157 SIA262157:SIC262157 SRW262157:SRY262157 TBS262157:TBU262157 TLO262157:TLQ262157 TVK262157:TVM262157 UFG262157:UFI262157 UPC262157:UPE262157 UYY262157:UZA262157 VIU262157:VIW262157 VSQ262157:VSS262157 WCM262157:WCO262157 WMI262157:WMK262157 WWE262157:WWG262157 W327693:Y327693 JS327693:JU327693 TO327693:TQ327693 ADK327693:ADM327693 ANG327693:ANI327693 AXC327693:AXE327693 BGY327693:BHA327693 BQU327693:BQW327693 CAQ327693:CAS327693 CKM327693:CKO327693 CUI327693:CUK327693 DEE327693:DEG327693 DOA327693:DOC327693 DXW327693:DXY327693 EHS327693:EHU327693 ERO327693:ERQ327693 FBK327693:FBM327693 FLG327693:FLI327693 FVC327693:FVE327693 GEY327693:GFA327693 GOU327693:GOW327693 GYQ327693:GYS327693 HIM327693:HIO327693 HSI327693:HSK327693 ICE327693:ICG327693 IMA327693:IMC327693 IVW327693:IVY327693 JFS327693:JFU327693 JPO327693:JPQ327693 JZK327693:JZM327693 KJG327693:KJI327693 KTC327693:KTE327693 LCY327693:LDA327693 LMU327693:LMW327693 LWQ327693:LWS327693 MGM327693:MGO327693 MQI327693:MQK327693 NAE327693:NAG327693 NKA327693:NKC327693 NTW327693:NTY327693 ODS327693:ODU327693 ONO327693:ONQ327693 OXK327693:OXM327693 PHG327693:PHI327693 PRC327693:PRE327693 QAY327693:QBA327693 QKU327693:QKW327693 QUQ327693:QUS327693 REM327693:REO327693 ROI327693:ROK327693 RYE327693:RYG327693 SIA327693:SIC327693 SRW327693:SRY327693 TBS327693:TBU327693 TLO327693:TLQ327693 TVK327693:TVM327693 UFG327693:UFI327693 UPC327693:UPE327693 UYY327693:UZA327693 VIU327693:VIW327693 VSQ327693:VSS327693 WCM327693:WCO327693 WMI327693:WMK327693 WWE327693:WWG327693 W393229:Y393229 JS393229:JU393229 TO393229:TQ393229 ADK393229:ADM393229 ANG393229:ANI393229 AXC393229:AXE393229 BGY393229:BHA393229 BQU393229:BQW393229 CAQ393229:CAS393229 CKM393229:CKO393229 CUI393229:CUK393229 DEE393229:DEG393229 DOA393229:DOC393229 DXW393229:DXY393229 EHS393229:EHU393229 ERO393229:ERQ393229 FBK393229:FBM393229 FLG393229:FLI393229 FVC393229:FVE393229 GEY393229:GFA393229 GOU393229:GOW393229 GYQ393229:GYS393229 HIM393229:HIO393229 HSI393229:HSK393229 ICE393229:ICG393229 IMA393229:IMC393229 IVW393229:IVY393229 JFS393229:JFU393229 JPO393229:JPQ393229 JZK393229:JZM393229 KJG393229:KJI393229 KTC393229:KTE393229 LCY393229:LDA393229 LMU393229:LMW393229 LWQ393229:LWS393229 MGM393229:MGO393229 MQI393229:MQK393229 NAE393229:NAG393229 NKA393229:NKC393229 NTW393229:NTY393229 ODS393229:ODU393229 ONO393229:ONQ393229 OXK393229:OXM393229 PHG393229:PHI393229 PRC393229:PRE393229 QAY393229:QBA393229 QKU393229:QKW393229 QUQ393229:QUS393229 REM393229:REO393229 ROI393229:ROK393229 RYE393229:RYG393229 SIA393229:SIC393229 SRW393229:SRY393229 TBS393229:TBU393229 TLO393229:TLQ393229 TVK393229:TVM393229 UFG393229:UFI393229 UPC393229:UPE393229 UYY393229:UZA393229 VIU393229:VIW393229 VSQ393229:VSS393229 WCM393229:WCO393229 WMI393229:WMK393229 WWE393229:WWG393229 W458765:Y458765 JS458765:JU458765 TO458765:TQ458765 ADK458765:ADM458765 ANG458765:ANI458765 AXC458765:AXE458765 BGY458765:BHA458765 BQU458765:BQW458765 CAQ458765:CAS458765 CKM458765:CKO458765 CUI458765:CUK458765 DEE458765:DEG458765 DOA458765:DOC458765 DXW458765:DXY458765 EHS458765:EHU458765 ERO458765:ERQ458765 FBK458765:FBM458765 FLG458765:FLI458765 FVC458765:FVE458765 GEY458765:GFA458765 GOU458765:GOW458765 GYQ458765:GYS458765 HIM458765:HIO458765 HSI458765:HSK458765 ICE458765:ICG458765 IMA458765:IMC458765 IVW458765:IVY458765 JFS458765:JFU458765 JPO458765:JPQ458765 JZK458765:JZM458765 KJG458765:KJI458765 KTC458765:KTE458765 LCY458765:LDA458765 LMU458765:LMW458765 LWQ458765:LWS458765 MGM458765:MGO458765 MQI458765:MQK458765 NAE458765:NAG458765 NKA458765:NKC458765 NTW458765:NTY458765 ODS458765:ODU458765 ONO458765:ONQ458765 OXK458765:OXM458765 PHG458765:PHI458765 PRC458765:PRE458765 QAY458765:QBA458765 QKU458765:QKW458765 QUQ458765:QUS458765 REM458765:REO458765 ROI458765:ROK458765 RYE458765:RYG458765 SIA458765:SIC458765 SRW458765:SRY458765 TBS458765:TBU458765 TLO458765:TLQ458765 TVK458765:TVM458765 UFG458765:UFI458765 UPC458765:UPE458765 UYY458765:UZA458765 VIU458765:VIW458765 VSQ458765:VSS458765 WCM458765:WCO458765 WMI458765:WMK458765 WWE458765:WWG458765 W524301:Y524301 JS524301:JU524301 TO524301:TQ524301 ADK524301:ADM524301 ANG524301:ANI524301 AXC524301:AXE524301 BGY524301:BHA524301 BQU524301:BQW524301 CAQ524301:CAS524301 CKM524301:CKO524301 CUI524301:CUK524301 DEE524301:DEG524301 DOA524301:DOC524301 DXW524301:DXY524301 EHS524301:EHU524301 ERO524301:ERQ524301 FBK524301:FBM524301 FLG524301:FLI524301 FVC524301:FVE524301 GEY524301:GFA524301 GOU524301:GOW524301 GYQ524301:GYS524301 HIM524301:HIO524301 HSI524301:HSK524301 ICE524301:ICG524301 IMA524301:IMC524301 IVW524301:IVY524301 JFS524301:JFU524301 JPO524301:JPQ524301 JZK524301:JZM524301 KJG524301:KJI524301 KTC524301:KTE524301 LCY524301:LDA524301 LMU524301:LMW524301 LWQ524301:LWS524301 MGM524301:MGO524301 MQI524301:MQK524301 NAE524301:NAG524301 NKA524301:NKC524301 NTW524301:NTY524301 ODS524301:ODU524301 ONO524301:ONQ524301 OXK524301:OXM524301 PHG524301:PHI524301 PRC524301:PRE524301 QAY524301:QBA524301 QKU524301:QKW524301 QUQ524301:QUS524301 REM524301:REO524301 ROI524301:ROK524301 RYE524301:RYG524301 SIA524301:SIC524301 SRW524301:SRY524301 TBS524301:TBU524301 TLO524301:TLQ524301 TVK524301:TVM524301 UFG524301:UFI524301 UPC524301:UPE524301 UYY524301:UZA524301 VIU524301:VIW524301 VSQ524301:VSS524301 WCM524301:WCO524301 WMI524301:WMK524301 WWE524301:WWG524301 W589837:Y589837 JS589837:JU589837 TO589837:TQ589837 ADK589837:ADM589837 ANG589837:ANI589837 AXC589837:AXE589837 BGY589837:BHA589837 BQU589837:BQW589837 CAQ589837:CAS589837 CKM589837:CKO589837 CUI589837:CUK589837 DEE589837:DEG589837 DOA589837:DOC589837 DXW589837:DXY589837 EHS589837:EHU589837 ERO589837:ERQ589837 FBK589837:FBM589837 FLG589837:FLI589837 FVC589837:FVE589837 GEY589837:GFA589837 GOU589837:GOW589837 GYQ589837:GYS589837 HIM589837:HIO589837 HSI589837:HSK589837 ICE589837:ICG589837 IMA589837:IMC589837 IVW589837:IVY589837 JFS589837:JFU589837 JPO589837:JPQ589837 JZK589837:JZM589837 KJG589837:KJI589837 KTC589837:KTE589837 LCY589837:LDA589837 LMU589837:LMW589837 LWQ589837:LWS589837 MGM589837:MGO589837 MQI589837:MQK589837 NAE589837:NAG589837 NKA589837:NKC589837 NTW589837:NTY589837 ODS589837:ODU589837 ONO589837:ONQ589837 OXK589837:OXM589837 PHG589837:PHI589837 PRC589837:PRE589837 QAY589837:QBA589837 QKU589837:QKW589837 QUQ589837:QUS589837 REM589837:REO589837 ROI589837:ROK589837 RYE589837:RYG589837 SIA589837:SIC589837 SRW589837:SRY589837 TBS589837:TBU589837 TLO589837:TLQ589837 TVK589837:TVM589837 UFG589837:UFI589837 UPC589837:UPE589837 UYY589837:UZA589837 VIU589837:VIW589837 VSQ589837:VSS589837 WCM589837:WCO589837 WMI589837:WMK589837 WWE589837:WWG589837 W655373:Y655373 JS655373:JU655373 TO655373:TQ655373 ADK655373:ADM655373 ANG655373:ANI655373 AXC655373:AXE655373 BGY655373:BHA655373 BQU655373:BQW655373 CAQ655373:CAS655373 CKM655373:CKO655373 CUI655373:CUK655373 DEE655373:DEG655373 DOA655373:DOC655373 DXW655373:DXY655373 EHS655373:EHU655373 ERO655373:ERQ655373 FBK655373:FBM655373 FLG655373:FLI655373 FVC655373:FVE655373 GEY655373:GFA655373 GOU655373:GOW655373 GYQ655373:GYS655373 HIM655373:HIO655373 HSI655373:HSK655373 ICE655373:ICG655373 IMA655373:IMC655373 IVW655373:IVY655373 JFS655373:JFU655373 JPO655373:JPQ655373 JZK655373:JZM655373 KJG655373:KJI655373 KTC655373:KTE655373 LCY655373:LDA655373 LMU655373:LMW655373 LWQ655373:LWS655373 MGM655373:MGO655373 MQI655373:MQK655373 NAE655373:NAG655373 NKA655373:NKC655373 NTW655373:NTY655373 ODS655373:ODU655373 ONO655373:ONQ655373 OXK655373:OXM655373 PHG655373:PHI655373 PRC655373:PRE655373 QAY655373:QBA655373 QKU655373:QKW655373 QUQ655373:QUS655373 REM655373:REO655373 ROI655373:ROK655373 RYE655373:RYG655373 SIA655373:SIC655373 SRW655373:SRY655373 TBS655373:TBU655373 TLO655373:TLQ655373 TVK655373:TVM655373 UFG655373:UFI655373 UPC655373:UPE655373 UYY655373:UZA655373 VIU655373:VIW655373 VSQ655373:VSS655373 WCM655373:WCO655373 WMI655373:WMK655373 WWE655373:WWG655373 W720909:Y720909 JS720909:JU720909 TO720909:TQ720909 ADK720909:ADM720909 ANG720909:ANI720909 AXC720909:AXE720909 BGY720909:BHA720909 BQU720909:BQW720909 CAQ720909:CAS720909 CKM720909:CKO720909 CUI720909:CUK720909 DEE720909:DEG720909 DOA720909:DOC720909 DXW720909:DXY720909 EHS720909:EHU720909 ERO720909:ERQ720909 FBK720909:FBM720909 FLG720909:FLI720909 FVC720909:FVE720909 GEY720909:GFA720909 GOU720909:GOW720909 GYQ720909:GYS720909 HIM720909:HIO720909 HSI720909:HSK720909 ICE720909:ICG720909 IMA720909:IMC720909 IVW720909:IVY720909 JFS720909:JFU720909 JPO720909:JPQ720909 JZK720909:JZM720909 KJG720909:KJI720909 KTC720909:KTE720909 LCY720909:LDA720909 LMU720909:LMW720909 LWQ720909:LWS720909 MGM720909:MGO720909 MQI720909:MQK720909 NAE720909:NAG720909 NKA720909:NKC720909 NTW720909:NTY720909 ODS720909:ODU720909 ONO720909:ONQ720909 OXK720909:OXM720909 PHG720909:PHI720909 PRC720909:PRE720909 QAY720909:QBA720909 QKU720909:QKW720909 QUQ720909:QUS720909 REM720909:REO720909 ROI720909:ROK720909 RYE720909:RYG720909 SIA720909:SIC720909 SRW720909:SRY720909 TBS720909:TBU720909 TLO720909:TLQ720909 TVK720909:TVM720909 UFG720909:UFI720909 UPC720909:UPE720909 UYY720909:UZA720909 VIU720909:VIW720909 VSQ720909:VSS720909 WCM720909:WCO720909 WMI720909:WMK720909 WWE720909:WWG720909 W786445:Y786445 JS786445:JU786445 TO786445:TQ786445 ADK786445:ADM786445 ANG786445:ANI786445 AXC786445:AXE786445 BGY786445:BHA786445 BQU786445:BQW786445 CAQ786445:CAS786445 CKM786445:CKO786445 CUI786445:CUK786445 DEE786445:DEG786445 DOA786445:DOC786445 DXW786445:DXY786445 EHS786445:EHU786445 ERO786445:ERQ786445 FBK786445:FBM786445 FLG786445:FLI786445 FVC786445:FVE786445 GEY786445:GFA786445 GOU786445:GOW786445 GYQ786445:GYS786445 HIM786445:HIO786445 HSI786445:HSK786445 ICE786445:ICG786445 IMA786445:IMC786445 IVW786445:IVY786445 JFS786445:JFU786445 JPO786445:JPQ786445 JZK786445:JZM786445 KJG786445:KJI786445 KTC786445:KTE786445 LCY786445:LDA786445 LMU786445:LMW786445 LWQ786445:LWS786445 MGM786445:MGO786445 MQI786445:MQK786445 NAE786445:NAG786445 NKA786445:NKC786445 NTW786445:NTY786445 ODS786445:ODU786445 ONO786445:ONQ786445 OXK786445:OXM786445 PHG786445:PHI786445 PRC786445:PRE786445 QAY786445:QBA786445 QKU786445:QKW786445 QUQ786445:QUS786445 REM786445:REO786445 ROI786445:ROK786445 RYE786445:RYG786445 SIA786445:SIC786445 SRW786445:SRY786445 TBS786445:TBU786445 TLO786445:TLQ786445 TVK786445:TVM786445 UFG786445:UFI786445 UPC786445:UPE786445 UYY786445:UZA786445 VIU786445:VIW786445 VSQ786445:VSS786445 WCM786445:WCO786445 WMI786445:WMK786445 WWE786445:WWG786445 W851981:Y851981 JS851981:JU851981 TO851981:TQ851981 ADK851981:ADM851981 ANG851981:ANI851981 AXC851981:AXE851981 BGY851981:BHA851981 BQU851981:BQW851981 CAQ851981:CAS851981 CKM851981:CKO851981 CUI851981:CUK851981 DEE851981:DEG851981 DOA851981:DOC851981 DXW851981:DXY851981 EHS851981:EHU851981 ERO851981:ERQ851981 FBK851981:FBM851981 FLG851981:FLI851981 FVC851981:FVE851981 GEY851981:GFA851981 GOU851981:GOW851981 GYQ851981:GYS851981 HIM851981:HIO851981 HSI851981:HSK851981 ICE851981:ICG851981 IMA851981:IMC851981 IVW851981:IVY851981 JFS851981:JFU851981 JPO851981:JPQ851981 JZK851981:JZM851981 KJG851981:KJI851981 KTC851981:KTE851981 LCY851981:LDA851981 LMU851981:LMW851981 LWQ851981:LWS851981 MGM851981:MGO851981 MQI851981:MQK851981 NAE851981:NAG851981 NKA851981:NKC851981 NTW851981:NTY851981 ODS851981:ODU851981 ONO851981:ONQ851981 OXK851981:OXM851981 PHG851981:PHI851981 PRC851981:PRE851981 QAY851981:QBA851981 QKU851981:QKW851981 QUQ851981:QUS851981 REM851981:REO851981 ROI851981:ROK851981 RYE851981:RYG851981 SIA851981:SIC851981 SRW851981:SRY851981 TBS851981:TBU851981 TLO851981:TLQ851981 TVK851981:TVM851981 UFG851981:UFI851981 UPC851981:UPE851981 UYY851981:UZA851981 VIU851981:VIW851981 VSQ851981:VSS851981 WCM851981:WCO851981 WMI851981:WMK851981 WWE851981:WWG851981 W917517:Y917517 JS917517:JU917517 TO917517:TQ917517 ADK917517:ADM917517 ANG917517:ANI917517 AXC917517:AXE917517 BGY917517:BHA917517 BQU917517:BQW917517 CAQ917517:CAS917517 CKM917517:CKO917517 CUI917517:CUK917517 DEE917517:DEG917517 DOA917517:DOC917517 DXW917517:DXY917517 EHS917517:EHU917517 ERO917517:ERQ917517 FBK917517:FBM917517 FLG917517:FLI917517 FVC917517:FVE917517 GEY917517:GFA917517 GOU917517:GOW917517 GYQ917517:GYS917517 HIM917517:HIO917517 HSI917517:HSK917517 ICE917517:ICG917517 IMA917517:IMC917517 IVW917517:IVY917517 JFS917517:JFU917517 JPO917517:JPQ917517 JZK917517:JZM917517 KJG917517:KJI917517 KTC917517:KTE917517 LCY917517:LDA917517 LMU917517:LMW917517 LWQ917517:LWS917517 MGM917517:MGO917517 MQI917517:MQK917517 NAE917517:NAG917517 NKA917517:NKC917517 NTW917517:NTY917517 ODS917517:ODU917517 ONO917517:ONQ917517 OXK917517:OXM917517 PHG917517:PHI917517 PRC917517:PRE917517 QAY917517:QBA917517 QKU917517:QKW917517 QUQ917517:QUS917517 REM917517:REO917517 ROI917517:ROK917517 RYE917517:RYG917517 SIA917517:SIC917517 SRW917517:SRY917517 TBS917517:TBU917517 TLO917517:TLQ917517 TVK917517:TVM917517 UFG917517:UFI917517 UPC917517:UPE917517 UYY917517:UZA917517 VIU917517:VIW917517 VSQ917517:VSS917517 WCM917517:WCO917517 WMI917517:WMK917517 WWE917517:WWG917517 W983053:Y983053 JS983053:JU983053 TO983053:TQ983053 ADK983053:ADM983053 ANG983053:ANI983053 AXC983053:AXE983053 BGY983053:BHA983053 BQU983053:BQW983053 CAQ983053:CAS983053 CKM983053:CKO983053 CUI983053:CUK983053 DEE983053:DEG983053 DOA983053:DOC983053 DXW983053:DXY983053 EHS983053:EHU983053 ERO983053:ERQ983053 FBK983053:FBM983053 FLG983053:FLI983053 FVC983053:FVE983053 GEY983053:GFA983053 GOU983053:GOW983053 GYQ983053:GYS983053 HIM983053:HIO983053 HSI983053:HSK983053 ICE983053:ICG983053 IMA983053:IMC983053 IVW983053:IVY983053 JFS983053:JFU983053 JPO983053:JPQ983053 JZK983053:JZM983053 KJG983053:KJI983053 KTC983053:KTE983053 LCY983053:LDA983053 LMU983053:LMW983053 LWQ983053:LWS983053 MGM983053:MGO983053 MQI983053:MQK983053 NAE983053:NAG983053 NKA983053:NKC983053 NTW983053:NTY983053 ODS983053:ODU983053 ONO983053:ONQ983053 OXK983053:OXM983053 PHG983053:PHI983053 PRC983053:PRE983053 QAY983053:QBA983053 QKU983053:QKW983053 QUQ983053:QUS983053 REM983053:REO983053 ROI983053:ROK983053 RYE983053:RYG983053 SIA983053:SIC983053 SRW983053:SRY983053 TBS983053:TBU983053 TLO983053:TLQ983053 TVK983053:TVM983053 UFG983053:UFI983053 UPC983053:UPE983053 UYY983053:UZA983053 VIU983053:VIW983053 VSQ983053:VSS983053 WCM983053:WCO983053 WMI983053:WMK983053 WWE983053:WWG983053 W983045:Y983045 JS983045:JU983045 TO983045:TQ983045 ADK983045:ADM983045 ANG983045:ANI983045 AXC983045:AXE983045 BGY983045:BHA983045 BQU983045:BQW983045 CAQ983045:CAS983045 CKM983045:CKO983045 CUI983045:CUK983045 DEE983045:DEG983045 DOA983045:DOC983045 DXW983045:DXY983045 EHS983045:EHU983045 ERO983045:ERQ983045 FBK983045:FBM983045 FLG983045:FLI983045 FVC983045:FVE983045 GEY983045:GFA983045 GOU983045:GOW983045 GYQ983045:GYS983045 HIM983045:HIO983045 HSI983045:HSK983045 ICE983045:ICG983045 IMA983045:IMC983045 IVW983045:IVY983045 JFS983045:JFU983045 JPO983045:JPQ983045 JZK983045:JZM983045 KJG983045:KJI983045 KTC983045:KTE983045 LCY983045:LDA983045 LMU983045:LMW983045 LWQ983045:LWS983045 MGM983045:MGO983045 MQI983045:MQK983045 NAE983045:NAG983045 NKA983045:NKC983045 NTW983045:NTY983045 ODS983045:ODU983045 ONO983045:ONQ983045 OXK983045:OXM983045 PHG983045:PHI983045 PRC983045:PRE983045 QAY983045:QBA983045 QKU983045:QKW983045 QUQ983045:QUS983045 REM983045:REO983045 ROI983045:ROK983045 RYE983045:RYG983045 SIA983045:SIC983045 SRW983045:SRY983045 TBS983045:TBU983045 TLO983045:TLQ983045 TVK983045:TVM983045 UFG983045:UFI983045 UPC983045:UPE983045 UYY983045:UZA983045 VIU983045:VIW983045 VSQ983045:VSS983045 WCM983045:WCO983045 WMI983045:WMK983045 WWE983045:WWG983045 W65541:Y65541 JS65541:JU65541 TO65541:TQ65541 ADK65541:ADM65541 ANG65541:ANI65541 AXC65541:AXE65541 BGY65541:BHA65541 BQU65541:BQW65541 CAQ65541:CAS65541 CKM65541:CKO65541 CUI65541:CUK65541 DEE65541:DEG65541 DOA65541:DOC65541 DXW65541:DXY65541 EHS65541:EHU65541 ERO65541:ERQ65541 FBK65541:FBM65541 FLG65541:FLI65541 FVC65541:FVE65541 GEY65541:GFA65541 GOU65541:GOW65541 GYQ65541:GYS65541 HIM65541:HIO65541 HSI65541:HSK65541 ICE65541:ICG65541 IMA65541:IMC65541 IVW65541:IVY65541 JFS65541:JFU65541 JPO65541:JPQ65541 JZK65541:JZM65541 KJG65541:KJI65541 KTC65541:KTE65541 LCY65541:LDA65541 LMU65541:LMW65541 LWQ65541:LWS65541 MGM65541:MGO65541 MQI65541:MQK65541 NAE65541:NAG65541 NKA65541:NKC65541 NTW65541:NTY65541 ODS65541:ODU65541 ONO65541:ONQ65541 OXK65541:OXM65541 PHG65541:PHI65541 PRC65541:PRE65541 QAY65541:QBA65541 QKU65541:QKW65541 QUQ65541:QUS65541 REM65541:REO65541 ROI65541:ROK65541 RYE65541:RYG65541 SIA65541:SIC65541 SRW65541:SRY65541 TBS65541:TBU65541 TLO65541:TLQ65541 TVK65541:TVM65541 UFG65541:UFI65541 UPC65541:UPE65541 UYY65541:UZA65541 VIU65541:VIW65541 VSQ65541:VSS65541 WCM65541:WCO65541 WMI65541:WMK65541 WWE65541:WWG65541 W131077:Y131077 JS131077:JU131077 TO131077:TQ131077 ADK131077:ADM131077 ANG131077:ANI131077 AXC131077:AXE131077 BGY131077:BHA131077 BQU131077:BQW131077 CAQ131077:CAS131077 CKM131077:CKO131077 CUI131077:CUK131077 DEE131077:DEG131077 DOA131077:DOC131077 DXW131077:DXY131077 EHS131077:EHU131077 ERO131077:ERQ131077 FBK131077:FBM131077 FLG131077:FLI131077 FVC131077:FVE131077 GEY131077:GFA131077 GOU131077:GOW131077 GYQ131077:GYS131077 HIM131077:HIO131077 HSI131077:HSK131077 ICE131077:ICG131077 IMA131077:IMC131077 IVW131077:IVY131077 JFS131077:JFU131077 JPO131077:JPQ131077 JZK131077:JZM131077 KJG131077:KJI131077 KTC131077:KTE131077 LCY131077:LDA131077 LMU131077:LMW131077 LWQ131077:LWS131077 MGM131077:MGO131077 MQI131077:MQK131077 NAE131077:NAG131077 NKA131077:NKC131077 NTW131077:NTY131077 ODS131077:ODU131077 ONO131077:ONQ131077 OXK131077:OXM131077 PHG131077:PHI131077 PRC131077:PRE131077 QAY131077:QBA131077 QKU131077:QKW131077 QUQ131077:QUS131077 REM131077:REO131077 ROI131077:ROK131077 RYE131077:RYG131077 SIA131077:SIC131077 SRW131077:SRY131077 TBS131077:TBU131077 TLO131077:TLQ131077 TVK131077:TVM131077 UFG131077:UFI131077 UPC131077:UPE131077 UYY131077:UZA131077 VIU131077:VIW131077 VSQ131077:VSS131077 WCM131077:WCO131077 WMI131077:WMK131077 WWE131077:WWG131077 W196613:Y196613 JS196613:JU196613 TO196613:TQ196613 ADK196613:ADM196613 ANG196613:ANI196613 AXC196613:AXE196613 BGY196613:BHA196613 BQU196613:BQW196613 CAQ196613:CAS196613 CKM196613:CKO196613 CUI196613:CUK196613 DEE196613:DEG196613 DOA196613:DOC196613 DXW196613:DXY196613 EHS196613:EHU196613 ERO196613:ERQ196613 FBK196613:FBM196613 FLG196613:FLI196613 FVC196613:FVE196613 GEY196613:GFA196613 GOU196613:GOW196613 GYQ196613:GYS196613 HIM196613:HIO196613 HSI196613:HSK196613 ICE196613:ICG196613 IMA196613:IMC196613 IVW196613:IVY196613 JFS196613:JFU196613 JPO196613:JPQ196613 JZK196613:JZM196613 KJG196613:KJI196613 KTC196613:KTE196613 LCY196613:LDA196613 LMU196613:LMW196613 LWQ196613:LWS196613 MGM196613:MGO196613 MQI196613:MQK196613 NAE196613:NAG196613 NKA196613:NKC196613 NTW196613:NTY196613 ODS196613:ODU196613 ONO196613:ONQ196613 OXK196613:OXM196613 PHG196613:PHI196613 PRC196613:PRE196613 QAY196613:QBA196613 QKU196613:QKW196613 QUQ196613:QUS196613 REM196613:REO196613 ROI196613:ROK196613 RYE196613:RYG196613 SIA196613:SIC196613 SRW196613:SRY196613 TBS196613:TBU196613 TLO196613:TLQ196613 TVK196613:TVM196613 UFG196613:UFI196613 UPC196613:UPE196613 UYY196613:UZA196613 VIU196613:VIW196613 VSQ196613:VSS196613 WCM196613:WCO196613 WMI196613:WMK196613 WWE196613:WWG196613 W262149:Y262149 JS262149:JU262149 TO262149:TQ262149 ADK262149:ADM262149 ANG262149:ANI262149 AXC262149:AXE262149 BGY262149:BHA262149 BQU262149:BQW262149 CAQ262149:CAS262149 CKM262149:CKO262149 CUI262149:CUK262149 DEE262149:DEG262149 DOA262149:DOC262149 DXW262149:DXY262149 EHS262149:EHU262149 ERO262149:ERQ262149 FBK262149:FBM262149 FLG262149:FLI262149 FVC262149:FVE262149 GEY262149:GFA262149 GOU262149:GOW262149 GYQ262149:GYS262149 HIM262149:HIO262149 HSI262149:HSK262149 ICE262149:ICG262149 IMA262149:IMC262149 IVW262149:IVY262149 JFS262149:JFU262149 JPO262149:JPQ262149 JZK262149:JZM262149 KJG262149:KJI262149 KTC262149:KTE262149 LCY262149:LDA262149 LMU262149:LMW262149 LWQ262149:LWS262149 MGM262149:MGO262149 MQI262149:MQK262149 NAE262149:NAG262149 NKA262149:NKC262149 NTW262149:NTY262149 ODS262149:ODU262149 ONO262149:ONQ262149 OXK262149:OXM262149 PHG262149:PHI262149 PRC262149:PRE262149 QAY262149:QBA262149 QKU262149:QKW262149 QUQ262149:QUS262149 REM262149:REO262149 ROI262149:ROK262149 RYE262149:RYG262149 SIA262149:SIC262149 SRW262149:SRY262149 TBS262149:TBU262149 TLO262149:TLQ262149 TVK262149:TVM262149 UFG262149:UFI262149 UPC262149:UPE262149 UYY262149:UZA262149 VIU262149:VIW262149 VSQ262149:VSS262149 WCM262149:WCO262149 WMI262149:WMK262149 WWE262149:WWG262149 W327685:Y327685 JS327685:JU327685 TO327685:TQ327685 ADK327685:ADM327685 ANG327685:ANI327685 AXC327685:AXE327685 BGY327685:BHA327685 BQU327685:BQW327685 CAQ327685:CAS327685 CKM327685:CKO327685 CUI327685:CUK327685 DEE327685:DEG327685 DOA327685:DOC327685 DXW327685:DXY327685 EHS327685:EHU327685 ERO327685:ERQ327685 FBK327685:FBM327685 FLG327685:FLI327685 FVC327685:FVE327685 GEY327685:GFA327685 GOU327685:GOW327685 GYQ327685:GYS327685 HIM327685:HIO327685 HSI327685:HSK327685 ICE327685:ICG327685 IMA327685:IMC327685 IVW327685:IVY327685 JFS327685:JFU327685 JPO327685:JPQ327685 JZK327685:JZM327685 KJG327685:KJI327685 KTC327685:KTE327685 LCY327685:LDA327685 LMU327685:LMW327685 LWQ327685:LWS327685 MGM327685:MGO327685 MQI327685:MQK327685 NAE327685:NAG327685 NKA327685:NKC327685 NTW327685:NTY327685 ODS327685:ODU327685 ONO327685:ONQ327685 OXK327685:OXM327685 PHG327685:PHI327685 PRC327685:PRE327685 QAY327685:QBA327685 QKU327685:QKW327685 QUQ327685:QUS327685 REM327685:REO327685 ROI327685:ROK327685 RYE327685:RYG327685 SIA327685:SIC327685 SRW327685:SRY327685 TBS327685:TBU327685 TLO327685:TLQ327685 TVK327685:TVM327685 UFG327685:UFI327685 UPC327685:UPE327685 UYY327685:UZA327685 VIU327685:VIW327685 VSQ327685:VSS327685 WCM327685:WCO327685 WMI327685:WMK327685 WWE327685:WWG327685 W393221:Y393221 JS393221:JU393221 TO393221:TQ393221 ADK393221:ADM393221 ANG393221:ANI393221 AXC393221:AXE393221 BGY393221:BHA393221 BQU393221:BQW393221 CAQ393221:CAS393221 CKM393221:CKO393221 CUI393221:CUK393221 DEE393221:DEG393221 DOA393221:DOC393221 DXW393221:DXY393221 EHS393221:EHU393221 ERO393221:ERQ393221 FBK393221:FBM393221 FLG393221:FLI393221 FVC393221:FVE393221 GEY393221:GFA393221 GOU393221:GOW393221 GYQ393221:GYS393221 HIM393221:HIO393221 HSI393221:HSK393221 ICE393221:ICG393221 IMA393221:IMC393221 IVW393221:IVY393221 JFS393221:JFU393221 JPO393221:JPQ393221 JZK393221:JZM393221 KJG393221:KJI393221 KTC393221:KTE393221 LCY393221:LDA393221 LMU393221:LMW393221 LWQ393221:LWS393221 MGM393221:MGO393221 MQI393221:MQK393221 NAE393221:NAG393221 NKA393221:NKC393221 NTW393221:NTY393221 ODS393221:ODU393221 ONO393221:ONQ393221 OXK393221:OXM393221 PHG393221:PHI393221 PRC393221:PRE393221 QAY393221:QBA393221 QKU393221:QKW393221 QUQ393221:QUS393221 REM393221:REO393221 ROI393221:ROK393221 RYE393221:RYG393221 SIA393221:SIC393221 SRW393221:SRY393221 TBS393221:TBU393221 TLO393221:TLQ393221 TVK393221:TVM393221 UFG393221:UFI393221 UPC393221:UPE393221 UYY393221:UZA393221 VIU393221:VIW393221 VSQ393221:VSS393221 WCM393221:WCO393221 WMI393221:WMK393221 WWE393221:WWG393221 W458757:Y458757 JS458757:JU458757 TO458757:TQ458757 ADK458757:ADM458757 ANG458757:ANI458757 AXC458757:AXE458757 BGY458757:BHA458757 BQU458757:BQW458757 CAQ458757:CAS458757 CKM458757:CKO458757 CUI458757:CUK458757 DEE458757:DEG458757 DOA458757:DOC458757 DXW458757:DXY458757 EHS458757:EHU458757 ERO458757:ERQ458757 FBK458757:FBM458757 FLG458757:FLI458757 FVC458757:FVE458757 GEY458757:GFA458757 GOU458757:GOW458757 GYQ458757:GYS458757 HIM458757:HIO458757 HSI458757:HSK458757 ICE458757:ICG458757 IMA458757:IMC458757 IVW458757:IVY458757 JFS458757:JFU458757 JPO458757:JPQ458757 JZK458757:JZM458757 KJG458757:KJI458757 KTC458757:KTE458757 LCY458757:LDA458757 LMU458757:LMW458757 LWQ458757:LWS458757 MGM458757:MGO458757 MQI458757:MQK458757 NAE458757:NAG458757 NKA458757:NKC458757 NTW458757:NTY458757 ODS458757:ODU458757 ONO458757:ONQ458757 OXK458757:OXM458757 PHG458757:PHI458757 PRC458757:PRE458757 QAY458757:QBA458757 QKU458757:QKW458757 QUQ458757:QUS458757 REM458757:REO458757 ROI458757:ROK458757 RYE458757:RYG458757 SIA458757:SIC458757 SRW458757:SRY458757 TBS458757:TBU458757 TLO458757:TLQ458757 TVK458757:TVM458757 UFG458757:UFI458757 UPC458757:UPE458757 UYY458757:UZA458757 VIU458757:VIW458757 VSQ458757:VSS458757 WCM458757:WCO458757 WMI458757:WMK458757 WWE458757:WWG458757 W524293:Y524293 JS524293:JU524293 TO524293:TQ524293 ADK524293:ADM524293 ANG524293:ANI524293 AXC524293:AXE524293 BGY524293:BHA524293 BQU524293:BQW524293 CAQ524293:CAS524293 CKM524293:CKO524293 CUI524293:CUK524293 DEE524293:DEG524293 DOA524293:DOC524293 DXW524293:DXY524293 EHS524293:EHU524293 ERO524293:ERQ524293 FBK524293:FBM524293 FLG524293:FLI524293 FVC524293:FVE524293 GEY524293:GFA524293 GOU524293:GOW524293 GYQ524293:GYS524293 HIM524293:HIO524293 HSI524293:HSK524293 ICE524293:ICG524293 IMA524293:IMC524293 IVW524293:IVY524293 JFS524293:JFU524293 JPO524293:JPQ524293 JZK524293:JZM524293 KJG524293:KJI524293 KTC524293:KTE524293 LCY524293:LDA524293 LMU524293:LMW524293 LWQ524293:LWS524293 MGM524293:MGO524293 MQI524293:MQK524293 NAE524293:NAG524293 NKA524293:NKC524293 NTW524293:NTY524293 ODS524293:ODU524293 ONO524293:ONQ524293 OXK524293:OXM524293 PHG524293:PHI524293 PRC524293:PRE524293 QAY524293:QBA524293 QKU524293:QKW524293 QUQ524293:QUS524293 REM524293:REO524293 ROI524293:ROK524293 RYE524293:RYG524293 SIA524293:SIC524293 SRW524293:SRY524293 TBS524293:TBU524293 TLO524293:TLQ524293 TVK524293:TVM524293 UFG524293:UFI524293 UPC524293:UPE524293 UYY524293:UZA524293 VIU524293:VIW524293 VSQ524293:VSS524293 WCM524293:WCO524293 WMI524293:WMK524293 WWE524293:WWG524293 W589829:Y589829 JS589829:JU589829 TO589829:TQ589829 ADK589829:ADM589829 ANG589829:ANI589829 AXC589829:AXE589829 BGY589829:BHA589829 BQU589829:BQW589829 CAQ589829:CAS589829 CKM589829:CKO589829 CUI589829:CUK589829 DEE589829:DEG589829 DOA589829:DOC589829 DXW589829:DXY589829 EHS589829:EHU589829 ERO589829:ERQ589829 FBK589829:FBM589829 FLG589829:FLI589829 FVC589829:FVE589829 GEY589829:GFA589829 GOU589829:GOW589829 GYQ589829:GYS589829 HIM589829:HIO589829 HSI589829:HSK589829 ICE589829:ICG589829 IMA589829:IMC589829 IVW589829:IVY589829 JFS589829:JFU589829 JPO589829:JPQ589829 JZK589829:JZM589829 KJG589829:KJI589829 KTC589829:KTE589829 LCY589829:LDA589829 LMU589829:LMW589829 LWQ589829:LWS589829 MGM589829:MGO589829 MQI589829:MQK589829 NAE589829:NAG589829 NKA589829:NKC589829 NTW589829:NTY589829 ODS589829:ODU589829 ONO589829:ONQ589829 OXK589829:OXM589829 PHG589829:PHI589829 PRC589829:PRE589829 QAY589829:QBA589829 QKU589829:QKW589829 QUQ589829:QUS589829 REM589829:REO589829 ROI589829:ROK589829 RYE589829:RYG589829 SIA589829:SIC589829 SRW589829:SRY589829 TBS589829:TBU589829 TLO589829:TLQ589829 TVK589829:TVM589829 UFG589829:UFI589829 UPC589829:UPE589829 UYY589829:UZA589829 VIU589829:VIW589829 VSQ589829:VSS589829 WCM589829:WCO589829 WMI589829:WMK589829 WWE589829:WWG589829 W655365:Y655365 JS655365:JU655365 TO655365:TQ655365 ADK655365:ADM655365 ANG655365:ANI655365 AXC655365:AXE655365 BGY655365:BHA655365 BQU655365:BQW655365 CAQ655365:CAS655365 CKM655365:CKO655365 CUI655365:CUK655365 DEE655365:DEG655365 DOA655365:DOC655365 DXW655365:DXY655365 EHS655365:EHU655365 ERO655365:ERQ655365 FBK655365:FBM655365 FLG655365:FLI655365 FVC655365:FVE655365 GEY655365:GFA655365 GOU655365:GOW655365 GYQ655365:GYS655365 HIM655365:HIO655365 HSI655365:HSK655365 ICE655365:ICG655365 IMA655365:IMC655365 IVW655365:IVY655365 JFS655365:JFU655365 JPO655365:JPQ655365 JZK655365:JZM655365 KJG655365:KJI655365 KTC655365:KTE655365 LCY655365:LDA655365 LMU655365:LMW655365 LWQ655365:LWS655365 MGM655365:MGO655365 MQI655365:MQK655365 NAE655365:NAG655365 NKA655365:NKC655365 NTW655365:NTY655365 ODS655365:ODU655365 ONO655365:ONQ655365 OXK655365:OXM655365 PHG655365:PHI655365 PRC655365:PRE655365 QAY655365:QBA655365 QKU655365:QKW655365 QUQ655365:QUS655365 REM655365:REO655365 ROI655365:ROK655365 RYE655365:RYG655365 SIA655365:SIC655365 SRW655365:SRY655365 TBS655365:TBU655365 TLO655365:TLQ655365 TVK655365:TVM655365 UFG655365:UFI655365 UPC655365:UPE655365 UYY655365:UZA655365 VIU655365:VIW655365 VSQ655365:VSS655365 WCM655365:WCO655365 WMI655365:WMK655365 WWE655365:WWG655365 W720901:Y720901 JS720901:JU720901 TO720901:TQ720901 ADK720901:ADM720901 ANG720901:ANI720901 AXC720901:AXE720901 BGY720901:BHA720901 BQU720901:BQW720901 CAQ720901:CAS720901 CKM720901:CKO720901 CUI720901:CUK720901 DEE720901:DEG720901 DOA720901:DOC720901 DXW720901:DXY720901 EHS720901:EHU720901 ERO720901:ERQ720901 FBK720901:FBM720901 FLG720901:FLI720901 FVC720901:FVE720901 GEY720901:GFA720901 GOU720901:GOW720901 GYQ720901:GYS720901 HIM720901:HIO720901 HSI720901:HSK720901 ICE720901:ICG720901 IMA720901:IMC720901 IVW720901:IVY720901 JFS720901:JFU720901 JPO720901:JPQ720901 JZK720901:JZM720901 KJG720901:KJI720901 KTC720901:KTE720901 LCY720901:LDA720901 LMU720901:LMW720901 LWQ720901:LWS720901 MGM720901:MGO720901 MQI720901:MQK720901 NAE720901:NAG720901 NKA720901:NKC720901 NTW720901:NTY720901 ODS720901:ODU720901 ONO720901:ONQ720901 OXK720901:OXM720901 PHG720901:PHI720901 PRC720901:PRE720901 QAY720901:QBA720901 QKU720901:QKW720901 QUQ720901:QUS720901 REM720901:REO720901 ROI720901:ROK720901 RYE720901:RYG720901 SIA720901:SIC720901 SRW720901:SRY720901 TBS720901:TBU720901 TLO720901:TLQ720901 TVK720901:TVM720901 UFG720901:UFI720901 UPC720901:UPE720901 UYY720901:UZA720901 VIU720901:VIW720901 VSQ720901:VSS720901 WCM720901:WCO720901 WMI720901:WMK720901 WWE720901:WWG720901 W786437:Y786437 JS786437:JU786437 TO786437:TQ786437 ADK786437:ADM786437 ANG786437:ANI786437 AXC786437:AXE786437 BGY786437:BHA786437 BQU786437:BQW786437 CAQ786437:CAS786437 CKM786437:CKO786437 CUI786437:CUK786437 DEE786437:DEG786437 DOA786437:DOC786437 DXW786437:DXY786437 EHS786437:EHU786437 ERO786437:ERQ786437 FBK786437:FBM786437 FLG786437:FLI786437 FVC786437:FVE786437 GEY786437:GFA786437 GOU786437:GOW786437 GYQ786437:GYS786437 HIM786437:HIO786437 HSI786437:HSK786437 ICE786437:ICG786437 IMA786437:IMC786437 IVW786437:IVY786437 JFS786437:JFU786437 JPO786437:JPQ786437 JZK786437:JZM786437 KJG786437:KJI786437 KTC786437:KTE786437 LCY786437:LDA786437 LMU786437:LMW786437 LWQ786437:LWS786437 MGM786437:MGO786437 MQI786437:MQK786437 NAE786437:NAG786437 NKA786437:NKC786437 NTW786437:NTY786437 ODS786437:ODU786437 ONO786437:ONQ786437 OXK786437:OXM786437 PHG786437:PHI786437 PRC786437:PRE786437 QAY786437:QBA786437 QKU786437:QKW786437 QUQ786437:QUS786437 REM786437:REO786437 ROI786437:ROK786437 RYE786437:RYG786437 SIA786437:SIC786437 SRW786437:SRY786437 TBS786437:TBU786437 TLO786437:TLQ786437 TVK786437:TVM786437 UFG786437:UFI786437 UPC786437:UPE786437 UYY786437:UZA786437 VIU786437:VIW786437 VSQ786437:VSS786437 WCM786437:WCO786437 WMI786437:WMK786437 WWE786437:WWG786437 W851973:Y851973 JS851973:JU851973 TO851973:TQ851973 ADK851973:ADM851973 ANG851973:ANI851973 AXC851973:AXE851973 BGY851973:BHA851973 BQU851973:BQW851973 CAQ851973:CAS851973 CKM851973:CKO851973 CUI851973:CUK851973 DEE851973:DEG851973 DOA851973:DOC851973 DXW851973:DXY851973 EHS851973:EHU851973 ERO851973:ERQ851973 FBK851973:FBM851973 FLG851973:FLI851973 FVC851973:FVE851973 GEY851973:GFA851973 GOU851973:GOW851973 GYQ851973:GYS851973 HIM851973:HIO851973 HSI851973:HSK851973 ICE851973:ICG851973 IMA851973:IMC851973 IVW851973:IVY851973 JFS851973:JFU851973 JPO851973:JPQ851973 JZK851973:JZM851973 KJG851973:KJI851973 KTC851973:KTE851973 LCY851973:LDA851973 LMU851973:LMW851973 LWQ851973:LWS851973 MGM851973:MGO851973 MQI851973:MQK851973 NAE851973:NAG851973 NKA851973:NKC851973 NTW851973:NTY851973 ODS851973:ODU851973 ONO851973:ONQ851973 OXK851973:OXM851973 PHG851973:PHI851973 PRC851973:PRE851973 QAY851973:QBA851973 QKU851973:QKW851973 QUQ851973:QUS851973 REM851973:REO851973 ROI851973:ROK851973 RYE851973:RYG851973 SIA851973:SIC851973 SRW851973:SRY851973 TBS851973:TBU851973 TLO851973:TLQ851973 TVK851973:TVM851973 UFG851973:UFI851973 UPC851973:UPE851973 UYY851973:UZA851973 VIU851973:VIW851973 VSQ851973:VSS851973 WCM851973:WCO851973 WMI851973:WMK851973 WWE851973:WWG851973 W13:Y13 JS13:JU13 TO13:TQ13 ADK13:ADM13 ANG13:ANI13 AXC13:AXE13 BGY13:BHA13 BQU13:BQW13 CAQ13:CAS13 CKM13:CKO13 CUI13:CUK13 DEE13:DEG13 DOA13:DOC13 DXW13:DXY13 EHS13:EHU13 ERO13:ERQ13 FBK13:FBM13 FLG13:FLI13 FVC13:FVE13 GEY13:GFA13 GOU13:GOW13 GYQ13:GYS13 HIM13:HIO13 HSI13:HSK13 ICE13:ICG13 IMA13:IMC13 IVW13:IVY13 JFS13:JFU13 JPO13:JPQ13 JZK13:JZM13 KJG13:KJI13 KTC13:KTE13 LCY13:LDA13 LMU13:LMW13 LWQ13:LWS13 MGM13:MGO13 MQI13:MQK13 NAE13:NAG13 NKA13:NKC13 NTW13:NTY13 ODS13:ODU13 ONO13:ONQ13 OXK13:OXM13 PHG13:PHI13 PRC13:PRE13 QAY13:QBA13 QKU13:QKW13 QUQ13:QUS13 REM13:REO13 ROI13:ROK13 RYE13:RYG13 SIA13:SIC13 SRW13:SRY13 TBS13:TBU13 TLO13:TLQ13 TVK13:TVM13 UFG13:UFI13 UPC13:UPE13 UYY13:UZA13 VIU13:VIW13 VSQ13:VSS13 WCM13:WCO13 WMI13:WMK13 WWE13:WWG13 TO9:TQ10 ADK9:ADM10 ANG9:ANI10 AXC9:AXE10 BGY9:BHA10 BQU9:BQW10 CAQ9:CAS10 CKM9:CKO10 CUI9:CUK10 DEE9:DEG10 DOA9:DOC10 DXW9:DXY10 EHS9:EHU10 ERO9:ERQ10 FBK9:FBM10 FLG9:FLI10 FVC9:FVE10 GEY9:GFA10 GOU9:GOW10 GYQ9:GYS10 HIM9:HIO10 HSI9:HSK10 ICE9:ICG10 IMA9:IMC10 IVW9:IVY10 JFS9:JFU10 JPO9:JPQ10 JZK9:JZM10 KJG9:KJI10 KTC9:KTE10 LCY9:LDA10 LMU9:LMW10 LWQ9:LWS10 MGM9:MGO10 MQI9:MQK10 NAE9:NAG10 NKA9:NKC10 NTW9:NTY10 ODS9:ODU10 ONO9:ONQ10 OXK9:OXM10 PHG9:PHI10 PRC9:PRE10 QAY9:QBA10 QKU9:QKW10 QUQ9:QUS10 REM9:REO10 ROI9:ROK10 RYE9:RYG10 SIA9:SIC10 SRW9:SRY10 TBS9:TBU10 TLO9:TLQ10 TVK9:TVM10 UFG9:UFI10 UPC9:UPE10 UYY9:UZA10 VIU9:VIW10 VSQ9:VSS10 WCM9:WCO10 WMI9:WMK10 WWE9:WWG10 JS9:JU10" xr:uid="{831D17A1-57BB-4511-897B-430801CC6EC0}">
      <formula1>"公簿,実測,有効"</formula1>
    </dataValidation>
    <dataValidation type="list" allowBlank="1" showInputMessage="1" showErrorMessage="1" sqref="G983065:M983065 JC983065:JI983065 SY983065:TE983065 ACU983065:ADA983065 AMQ983065:AMW983065 AWM983065:AWS983065 BGI983065:BGO983065 BQE983065:BQK983065 CAA983065:CAG983065 CJW983065:CKC983065 CTS983065:CTY983065 DDO983065:DDU983065 DNK983065:DNQ983065 DXG983065:DXM983065 EHC983065:EHI983065 EQY983065:ERE983065 FAU983065:FBA983065 FKQ983065:FKW983065 FUM983065:FUS983065 GEI983065:GEO983065 GOE983065:GOK983065 GYA983065:GYG983065 HHW983065:HIC983065 HRS983065:HRY983065 IBO983065:IBU983065 ILK983065:ILQ983065 IVG983065:IVM983065 JFC983065:JFI983065 JOY983065:JPE983065 JYU983065:JZA983065 KIQ983065:KIW983065 KSM983065:KSS983065 LCI983065:LCO983065 LME983065:LMK983065 LWA983065:LWG983065 MFW983065:MGC983065 MPS983065:MPY983065 MZO983065:MZU983065 NJK983065:NJQ983065 NTG983065:NTM983065 ODC983065:ODI983065 OMY983065:ONE983065 OWU983065:OXA983065 PGQ983065:PGW983065 PQM983065:PQS983065 QAI983065:QAO983065 QKE983065:QKK983065 QUA983065:QUG983065 RDW983065:REC983065 RNS983065:RNY983065 RXO983065:RXU983065 SHK983065:SHQ983065 SRG983065:SRM983065 TBC983065:TBI983065 TKY983065:TLE983065 TUU983065:TVA983065 UEQ983065:UEW983065 UOM983065:UOS983065 UYI983065:UYO983065 VIE983065:VIK983065 VSA983065:VSG983065 WBW983065:WCC983065 WLS983065:WLY983065 WVO983065:WVU983065 G65561:M65561 JC65561:JI65561 SY65561:TE65561 ACU65561:ADA65561 AMQ65561:AMW65561 AWM65561:AWS65561 BGI65561:BGO65561 BQE65561:BQK65561 CAA65561:CAG65561 CJW65561:CKC65561 CTS65561:CTY65561 DDO65561:DDU65561 DNK65561:DNQ65561 DXG65561:DXM65561 EHC65561:EHI65561 EQY65561:ERE65561 FAU65561:FBA65561 FKQ65561:FKW65561 FUM65561:FUS65561 GEI65561:GEO65561 GOE65561:GOK65561 GYA65561:GYG65561 HHW65561:HIC65561 HRS65561:HRY65561 IBO65561:IBU65561 ILK65561:ILQ65561 IVG65561:IVM65561 JFC65561:JFI65561 JOY65561:JPE65561 JYU65561:JZA65561 KIQ65561:KIW65561 KSM65561:KSS65561 LCI65561:LCO65561 LME65561:LMK65561 LWA65561:LWG65561 MFW65561:MGC65561 MPS65561:MPY65561 MZO65561:MZU65561 NJK65561:NJQ65561 NTG65561:NTM65561 ODC65561:ODI65561 OMY65561:ONE65561 OWU65561:OXA65561 PGQ65561:PGW65561 PQM65561:PQS65561 QAI65561:QAO65561 QKE65561:QKK65561 QUA65561:QUG65561 RDW65561:REC65561 RNS65561:RNY65561 RXO65561:RXU65561 SHK65561:SHQ65561 SRG65561:SRM65561 TBC65561:TBI65561 TKY65561:TLE65561 TUU65561:TVA65561 UEQ65561:UEW65561 UOM65561:UOS65561 UYI65561:UYO65561 VIE65561:VIK65561 VSA65561:VSG65561 WBW65561:WCC65561 WLS65561:WLY65561 WVO65561:WVU65561 G131097:M131097 JC131097:JI131097 SY131097:TE131097 ACU131097:ADA131097 AMQ131097:AMW131097 AWM131097:AWS131097 BGI131097:BGO131097 BQE131097:BQK131097 CAA131097:CAG131097 CJW131097:CKC131097 CTS131097:CTY131097 DDO131097:DDU131097 DNK131097:DNQ131097 DXG131097:DXM131097 EHC131097:EHI131097 EQY131097:ERE131097 FAU131097:FBA131097 FKQ131097:FKW131097 FUM131097:FUS131097 GEI131097:GEO131097 GOE131097:GOK131097 GYA131097:GYG131097 HHW131097:HIC131097 HRS131097:HRY131097 IBO131097:IBU131097 ILK131097:ILQ131097 IVG131097:IVM131097 JFC131097:JFI131097 JOY131097:JPE131097 JYU131097:JZA131097 KIQ131097:KIW131097 KSM131097:KSS131097 LCI131097:LCO131097 LME131097:LMK131097 LWA131097:LWG131097 MFW131097:MGC131097 MPS131097:MPY131097 MZO131097:MZU131097 NJK131097:NJQ131097 NTG131097:NTM131097 ODC131097:ODI131097 OMY131097:ONE131097 OWU131097:OXA131097 PGQ131097:PGW131097 PQM131097:PQS131097 QAI131097:QAO131097 QKE131097:QKK131097 QUA131097:QUG131097 RDW131097:REC131097 RNS131097:RNY131097 RXO131097:RXU131097 SHK131097:SHQ131097 SRG131097:SRM131097 TBC131097:TBI131097 TKY131097:TLE131097 TUU131097:TVA131097 UEQ131097:UEW131097 UOM131097:UOS131097 UYI131097:UYO131097 VIE131097:VIK131097 VSA131097:VSG131097 WBW131097:WCC131097 WLS131097:WLY131097 WVO131097:WVU131097 G196633:M196633 JC196633:JI196633 SY196633:TE196633 ACU196633:ADA196633 AMQ196633:AMW196633 AWM196633:AWS196633 BGI196633:BGO196633 BQE196633:BQK196633 CAA196633:CAG196633 CJW196633:CKC196633 CTS196633:CTY196633 DDO196633:DDU196633 DNK196633:DNQ196633 DXG196633:DXM196633 EHC196633:EHI196633 EQY196633:ERE196633 FAU196633:FBA196633 FKQ196633:FKW196633 FUM196633:FUS196633 GEI196633:GEO196633 GOE196633:GOK196633 GYA196633:GYG196633 HHW196633:HIC196633 HRS196633:HRY196633 IBO196633:IBU196633 ILK196633:ILQ196633 IVG196633:IVM196633 JFC196633:JFI196633 JOY196633:JPE196633 JYU196633:JZA196633 KIQ196633:KIW196633 KSM196633:KSS196633 LCI196633:LCO196633 LME196633:LMK196633 LWA196633:LWG196633 MFW196633:MGC196633 MPS196633:MPY196633 MZO196633:MZU196633 NJK196633:NJQ196633 NTG196633:NTM196633 ODC196633:ODI196633 OMY196633:ONE196633 OWU196633:OXA196633 PGQ196633:PGW196633 PQM196633:PQS196633 QAI196633:QAO196633 QKE196633:QKK196633 QUA196633:QUG196633 RDW196633:REC196633 RNS196633:RNY196633 RXO196633:RXU196633 SHK196633:SHQ196633 SRG196633:SRM196633 TBC196633:TBI196633 TKY196633:TLE196633 TUU196633:TVA196633 UEQ196633:UEW196633 UOM196633:UOS196633 UYI196633:UYO196633 VIE196633:VIK196633 VSA196633:VSG196633 WBW196633:WCC196633 WLS196633:WLY196633 WVO196633:WVU196633 G262169:M262169 JC262169:JI262169 SY262169:TE262169 ACU262169:ADA262169 AMQ262169:AMW262169 AWM262169:AWS262169 BGI262169:BGO262169 BQE262169:BQK262169 CAA262169:CAG262169 CJW262169:CKC262169 CTS262169:CTY262169 DDO262169:DDU262169 DNK262169:DNQ262169 DXG262169:DXM262169 EHC262169:EHI262169 EQY262169:ERE262169 FAU262169:FBA262169 FKQ262169:FKW262169 FUM262169:FUS262169 GEI262169:GEO262169 GOE262169:GOK262169 GYA262169:GYG262169 HHW262169:HIC262169 HRS262169:HRY262169 IBO262169:IBU262169 ILK262169:ILQ262169 IVG262169:IVM262169 JFC262169:JFI262169 JOY262169:JPE262169 JYU262169:JZA262169 KIQ262169:KIW262169 KSM262169:KSS262169 LCI262169:LCO262169 LME262169:LMK262169 LWA262169:LWG262169 MFW262169:MGC262169 MPS262169:MPY262169 MZO262169:MZU262169 NJK262169:NJQ262169 NTG262169:NTM262169 ODC262169:ODI262169 OMY262169:ONE262169 OWU262169:OXA262169 PGQ262169:PGW262169 PQM262169:PQS262169 QAI262169:QAO262169 QKE262169:QKK262169 QUA262169:QUG262169 RDW262169:REC262169 RNS262169:RNY262169 RXO262169:RXU262169 SHK262169:SHQ262169 SRG262169:SRM262169 TBC262169:TBI262169 TKY262169:TLE262169 TUU262169:TVA262169 UEQ262169:UEW262169 UOM262169:UOS262169 UYI262169:UYO262169 VIE262169:VIK262169 VSA262169:VSG262169 WBW262169:WCC262169 WLS262169:WLY262169 WVO262169:WVU262169 G327705:M327705 JC327705:JI327705 SY327705:TE327705 ACU327705:ADA327705 AMQ327705:AMW327705 AWM327705:AWS327705 BGI327705:BGO327705 BQE327705:BQK327705 CAA327705:CAG327705 CJW327705:CKC327705 CTS327705:CTY327705 DDO327705:DDU327705 DNK327705:DNQ327705 DXG327705:DXM327705 EHC327705:EHI327705 EQY327705:ERE327705 FAU327705:FBA327705 FKQ327705:FKW327705 FUM327705:FUS327705 GEI327705:GEO327705 GOE327705:GOK327705 GYA327705:GYG327705 HHW327705:HIC327705 HRS327705:HRY327705 IBO327705:IBU327705 ILK327705:ILQ327705 IVG327705:IVM327705 JFC327705:JFI327705 JOY327705:JPE327705 JYU327705:JZA327705 KIQ327705:KIW327705 KSM327705:KSS327705 LCI327705:LCO327705 LME327705:LMK327705 LWA327705:LWG327705 MFW327705:MGC327705 MPS327705:MPY327705 MZO327705:MZU327705 NJK327705:NJQ327705 NTG327705:NTM327705 ODC327705:ODI327705 OMY327705:ONE327705 OWU327705:OXA327705 PGQ327705:PGW327705 PQM327705:PQS327705 QAI327705:QAO327705 QKE327705:QKK327705 QUA327705:QUG327705 RDW327705:REC327705 RNS327705:RNY327705 RXO327705:RXU327705 SHK327705:SHQ327705 SRG327705:SRM327705 TBC327705:TBI327705 TKY327705:TLE327705 TUU327705:TVA327705 UEQ327705:UEW327705 UOM327705:UOS327705 UYI327705:UYO327705 VIE327705:VIK327705 VSA327705:VSG327705 WBW327705:WCC327705 WLS327705:WLY327705 WVO327705:WVU327705 G393241:M393241 JC393241:JI393241 SY393241:TE393241 ACU393241:ADA393241 AMQ393241:AMW393241 AWM393241:AWS393241 BGI393241:BGO393241 BQE393241:BQK393241 CAA393241:CAG393241 CJW393241:CKC393241 CTS393241:CTY393241 DDO393241:DDU393241 DNK393241:DNQ393241 DXG393241:DXM393241 EHC393241:EHI393241 EQY393241:ERE393241 FAU393241:FBA393241 FKQ393241:FKW393241 FUM393241:FUS393241 GEI393241:GEO393241 GOE393241:GOK393241 GYA393241:GYG393241 HHW393241:HIC393241 HRS393241:HRY393241 IBO393241:IBU393241 ILK393241:ILQ393241 IVG393241:IVM393241 JFC393241:JFI393241 JOY393241:JPE393241 JYU393241:JZA393241 KIQ393241:KIW393241 KSM393241:KSS393241 LCI393241:LCO393241 LME393241:LMK393241 LWA393241:LWG393241 MFW393241:MGC393241 MPS393241:MPY393241 MZO393241:MZU393241 NJK393241:NJQ393241 NTG393241:NTM393241 ODC393241:ODI393241 OMY393241:ONE393241 OWU393241:OXA393241 PGQ393241:PGW393241 PQM393241:PQS393241 QAI393241:QAO393241 QKE393241:QKK393241 QUA393241:QUG393241 RDW393241:REC393241 RNS393241:RNY393241 RXO393241:RXU393241 SHK393241:SHQ393241 SRG393241:SRM393241 TBC393241:TBI393241 TKY393241:TLE393241 TUU393241:TVA393241 UEQ393241:UEW393241 UOM393241:UOS393241 UYI393241:UYO393241 VIE393241:VIK393241 VSA393241:VSG393241 WBW393241:WCC393241 WLS393241:WLY393241 WVO393241:WVU393241 G458777:M458777 JC458777:JI458777 SY458777:TE458777 ACU458777:ADA458777 AMQ458777:AMW458777 AWM458777:AWS458777 BGI458777:BGO458777 BQE458777:BQK458777 CAA458777:CAG458777 CJW458777:CKC458777 CTS458777:CTY458777 DDO458777:DDU458777 DNK458777:DNQ458777 DXG458777:DXM458777 EHC458777:EHI458777 EQY458777:ERE458777 FAU458777:FBA458777 FKQ458777:FKW458777 FUM458777:FUS458777 GEI458777:GEO458777 GOE458777:GOK458777 GYA458777:GYG458777 HHW458777:HIC458777 HRS458777:HRY458777 IBO458777:IBU458777 ILK458777:ILQ458777 IVG458777:IVM458777 JFC458777:JFI458777 JOY458777:JPE458777 JYU458777:JZA458777 KIQ458777:KIW458777 KSM458777:KSS458777 LCI458777:LCO458777 LME458777:LMK458777 LWA458777:LWG458777 MFW458777:MGC458777 MPS458777:MPY458777 MZO458777:MZU458777 NJK458777:NJQ458777 NTG458777:NTM458777 ODC458777:ODI458777 OMY458777:ONE458777 OWU458777:OXA458777 PGQ458777:PGW458777 PQM458777:PQS458777 QAI458777:QAO458777 QKE458777:QKK458777 QUA458777:QUG458777 RDW458777:REC458777 RNS458777:RNY458777 RXO458777:RXU458777 SHK458777:SHQ458777 SRG458777:SRM458777 TBC458777:TBI458777 TKY458777:TLE458777 TUU458777:TVA458777 UEQ458777:UEW458777 UOM458777:UOS458777 UYI458777:UYO458777 VIE458777:VIK458777 VSA458777:VSG458777 WBW458777:WCC458777 WLS458777:WLY458777 WVO458777:WVU458777 G524313:M524313 JC524313:JI524313 SY524313:TE524313 ACU524313:ADA524313 AMQ524313:AMW524313 AWM524313:AWS524313 BGI524313:BGO524313 BQE524313:BQK524313 CAA524313:CAG524313 CJW524313:CKC524313 CTS524313:CTY524313 DDO524313:DDU524313 DNK524313:DNQ524313 DXG524313:DXM524313 EHC524313:EHI524313 EQY524313:ERE524313 FAU524313:FBA524313 FKQ524313:FKW524313 FUM524313:FUS524313 GEI524313:GEO524313 GOE524313:GOK524313 GYA524313:GYG524313 HHW524313:HIC524313 HRS524313:HRY524313 IBO524313:IBU524313 ILK524313:ILQ524313 IVG524313:IVM524313 JFC524313:JFI524313 JOY524313:JPE524313 JYU524313:JZA524313 KIQ524313:KIW524313 KSM524313:KSS524313 LCI524313:LCO524313 LME524313:LMK524313 LWA524313:LWG524313 MFW524313:MGC524313 MPS524313:MPY524313 MZO524313:MZU524313 NJK524313:NJQ524313 NTG524313:NTM524313 ODC524313:ODI524313 OMY524313:ONE524313 OWU524313:OXA524313 PGQ524313:PGW524313 PQM524313:PQS524313 QAI524313:QAO524313 QKE524313:QKK524313 QUA524313:QUG524313 RDW524313:REC524313 RNS524313:RNY524313 RXO524313:RXU524313 SHK524313:SHQ524313 SRG524313:SRM524313 TBC524313:TBI524313 TKY524313:TLE524313 TUU524313:TVA524313 UEQ524313:UEW524313 UOM524313:UOS524313 UYI524313:UYO524313 VIE524313:VIK524313 VSA524313:VSG524313 WBW524313:WCC524313 WLS524313:WLY524313 WVO524313:WVU524313 G589849:M589849 JC589849:JI589849 SY589849:TE589849 ACU589849:ADA589849 AMQ589849:AMW589849 AWM589849:AWS589849 BGI589849:BGO589849 BQE589849:BQK589849 CAA589849:CAG589849 CJW589849:CKC589849 CTS589849:CTY589849 DDO589849:DDU589849 DNK589849:DNQ589849 DXG589849:DXM589849 EHC589849:EHI589849 EQY589849:ERE589849 FAU589849:FBA589849 FKQ589849:FKW589849 FUM589849:FUS589849 GEI589849:GEO589849 GOE589849:GOK589849 GYA589849:GYG589849 HHW589849:HIC589849 HRS589849:HRY589849 IBO589849:IBU589849 ILK589849:ILQ589849 IVG589849:IVM589849 JFC589849:JFI589849 JOY589849:JPE589849 JYU589849:JZA589849 KIQ589849:KIW589849 KSM589849:KSS589849 LCI589849:LCO589849 LME589849:LMK589849 LWA589849:LWG589849 MFW589849:MGC589849 MPS589849:MPY589849 MZO589849:MZU589849 NJK589849:NJQ589849 NTG589849:NTM589849 ODC589849:ODI589849 OMY589849:ONE589849 OWU589849:OXA589849 PGQ589849:PGW589849 PQM589849:PQS589849 QAI589849:QAO589849 QKE589849:QKK589849 QUA589849:QUG589849 RDW589849:REC589849 RNS589849:RNY589849 RXO589849:RXU589849 SHK589849:SHQ589849 SRG589849:SRM589849 TBC589849:TBI589849 TKY589849:TLE589849 TUU589849:TVA589849 UEQ589849:UEW589849 UOM589849:UOS589849 UYI589849:UYO589849 VIE589849:VIK589849 VSA589849:VSG589849 WBW589849:WCC589849 WLS589849:WLY589849 WVO589849:WVU589849 G655385:M655385 JC655385:JI655385 SY655385:TE655385 ACU655385:ADA655385 AMQ655385:AMW655385 AWM655385:AWS655385 BGI655385:BGO655385 BQE655385:BQK655385 CAA655385:CAG655385 CJW655385:CKC655385 CTS655385:CTY655385 DDO655385:DDU655385 DNK655385:DNQ655385 DXG655385:DXM655385 EHC655385:EHI655385 EQY655385:ERE655385 FAU655385:FBA655385 FKQ655385:FKW655385 FUM655385:FUS655385 GEI655385:GEO655385 GOE655385:GOK655385 GYA655385:GYG655385 HHW655385:HIC655385 HRS655385:HRY655385 IBO655385:IBU655385 ILK655385:ILQ655385 IVG655385:IVM655385 JFC655385:JFI655385 JOY655385:JPE655385 JYU655385:JZA655385 KIQ655385:KIW655385 KSM655385:KSS655385 LCI655385:LCO655385 LME655385:LMK655385 LWA655385:LWG655385 MFW655385:MGC655385 MPS655385:MPY655385 MZO655385:MZU655385 NJK655385:NJQ655385 NTG655385:NTM655385 ODC655385:ODI655385 OMY655385:ONE655385 OWU655385:OXA655385 PGQ655385:PGW655385 PQM655385:PQS655385 QAI655385:QAO655385 QKE655385:QKK655385 QUA655385:QUG655385 RDW655385:REC655385 RNS655385:RNY655385 RXO655385:RXU655385 SHK655385:SHQ655385 SRG655385:SRM655385 TBC655385:TBI655385 TKY655385:TLE655385 TUU655385:TVA655385 UEQ655385:UEW655385 UOM655385:UOS655385 UYI655385:UYO655385 VIE655385:VIK655385 VSA655385:VSG655385 WBW655385:WCC655385 WLS655385:WLY655385 WVO655385:WVU655385 G720921:M720921 JC720921:JI720921 SY720921:TE720921 ACU720921:ADA720921 AMQ720921:AMW720921 AWM720921:AWS720921 BGI720921:BGO720921 BQE720921:BQK720921 CAA720921:CAG720921 CJW720921:CKC720921 CTS720921:CTY720921 DDO720921:DDU720921 DNK720921:DNQ720921 DXG720921:DXM720921 EHC720921:EHI720921 EQY720921:ERE720921 FAU720921:FBA720921 FKQ720921:FKW720921 FUM720921:FUS720921 GEI720921:GEO720921 GOE720921:GOK720921 GYA720921:GYG720921 HHW720921:HIC720921 HRS720921:HRY720921 IBO720921:IBU720921 ILK720921:ILQ720921 IVG720921:IVM720921 JFC720921:JFI720921 JOY720921:JPE720921 JYU720921:JZA720921 KIQ720921:KIW720921 KSM720921:KSS720921 LCI720921:LCO720921 LME720921:LMK720921 LWA720921:LWG720921 MFW720921:MGC720921 MPS720921:MPY720921 MZO720921:MZU720921 NJK720921:NJQ720921 NTG720921:NTM720921 ODC720921:ODI720921 OMY720921:ONE720921 OWU720921:OXA720921 PGQ720921:PGW720921 PQM720921:PQS720921 QAI720921:QAO720921 QKE720921:QKK720921 QUA720921:QUG720921 RDW720921:REC720921 RNS720921:RNY720921 RXO720921:RXU720921 SHK720921:SHQ720921 SRG720921:SRM720921 TBC720921:TBI720921 TKY720921:TLE720921 TUU720921:TVA720921 UEQ720921:UEW720921 UOM720921:UOS720921 UYI720921:UYO720921 VIE720921:VIK720921 VSA720921:VSG720921 WBW720921:WCC720921 WLS720921:WLY720921 WVO720921:WVU720921 G786457:M786457 JC786457:JI786457 SY786457:TE786457 ACU786457:ADA786457 AMQ786457:AMW786457 AWM786457:AWS786457 BGI786457:BGO786457 BQE786457:BQK786457 CAA786457:CAG786457 CJW786457:CKC786457 CTS786457:CTY786457 DDO786457:DDU786457 DNK786457:DNQ786457 DXG786457:DXM786457 EHC786457:EHI786457 EQY786457:ERE786457 FAU786457:FBA786457 FKQ786457:FKW786457 FUM786457:FUS786457 GEI786457:GEO786457 GOE786457:GOK786457 GYA786457:GYG786457 HHW786457:HIC786457 HRS786457:HRY786457 IBO786457:IBU786457 ILK786457:ILQ786457 IVG786457:IVM786457 JFC786457:JFI786457 JOY786457:JPE786457 JYU786457:JZA786457 KIQ786457:KIW786457 KSM786457:KSS786457 LCI786457:LCO786457 LME786457:LMK786457 LWA786457:LWG786457 MFW786457:MGC786457 MPS786457:MPY786457 MZO786457:MZU786457 NJK786457:NJQ786457 NTG786457:NTM786457 ODC786457:ODI786457 OMY786457:ONE786457 OWU786457:OXA786457 PGQ786457:PGW786457 PQM786457:PQS786457 QAI786457:QAO786457 QKE786457:QKK786457 QUA786457:QUG786457 RDW786457:REC786457 RNS786457:RNY786457 RXO786457:RXU786457 SHK786457:SHQ786457 SRG786457:SRM786457 TBC786457:TBI786457 TKY786457:TLE786457 TUU786457:TVA786457 UEQ786457:UEW786457 UOM786457:UOS786457 UYI786457:UYO786457 VIE786457:VIK786457 VSA786457:VSG786457 WBW786457:WCC786457 WLS786457:WLY786457 WVO786457:WVU786457 G851993:M851993 JC851993:JI851993 SY851993:TE851993 ACU851993:ADA851993 AMQ851993:AMW851993 AWM851993:AWS851993 BGI851993:BGO851993 BQE851993:BQK851993 CAA851993:CAG851993 CJW851993:CKC851993 CTS851993:CTY851993 DDO851993:DDU851993 DNK851993:DNQ851993 DXG851993:DXM851993 EHC851993:EHI851993 EQY851993:ERE851993 FAU851993:FBA851993 FKQ851993:FKW851993 FUM851993:FUS851993 GEI851993:GEO851993 GOE851993:GOK851993 GYA851993:GYG851993 HHW851993:HIC851993 HRS851993:HRY851993 IBO851993:IBU851993 ILK851993:ILQ851993 IVG851993:IVM851993 JFC851993:JFI851993 JOY851993:JPE851993 JYU851993:JZA851993 KIQ851993:KIW851993 KSM851993:KSS851993 LCI851993:LCO851993 LME851993:LMK851993 LWA851993:LWG851993 MFW851993:MGC851993 MPS851993:MPY851993 MZO851993:MZU851993 NJK851993:NJQ851993 NTG851993:NTM851993 ODC851993:ODI851993 OMY851993:ONE851993 OWU851993:OXA851993 PGQ851993:PGW851993 PQM851993:PQS851993 QAI851993:QAO851993 QKE851993:QKK851993 QUA851993:QUG851993 RDW851993:REC851993 RNS851993:RNY851993 RXO851993:RXU851993 SHK851993:SHQ851993 SRG851993:SRM851993 TBC851993:TBI851993 TKY851993:TLE851993 TUU851993:TVA851993 UEQ851993:UEW851993 UOM851993:UOS851993 UYI851993:UYO851993 VIE851993:VIK851993 VSA851993:VSG851993 WBW851993:WCC851993 WLS851993:WLY851993 WVO851993:WVU851993 G917529:M917529 JC917529:JI917529 SY917529:TE917529 ACU917529:ADA917529 AMQ917529:AMW917529 AWM917529:AWS917529 BGI917529:BGO917529 BQE917529:BQK917529 CAA917529:CAG917529 CJW917529:CKC917529 CTS917529:CTY917529 DDO917529:DDU917529 DNK917529:DNQ917529 DXG917529:DXM917529 EHC917529:EHI917529 EQY917529:ERE917529 FAU917529:FBA917529 FKQ917529:FKW917529 FUM917529:FUS917529 GEI917529:GEO917529 GOE917529:GOK917529 GYA917529:GYG917529 HHW917529:HIC917529 HRS917529:HRY917529 IBO917529:IBU917529 ILK917529:ILQ917529 IVG917529:IVM917529 JFC917529:JFI917529 JOY917529:JPE917529 JYU917529:JZA917529 KIQ917529:KIW917529 KSM917529:KSS917529 LCI917529:LCO917529 LME917529:LMK917529 LWA917529:LWG917529 MFW917529:MGC917529 MPS917529:MPY917529 MZO917529:MZU917529 NJK917529:NJQ917529 NTG917529:NTM917529 ODC917529:ODI917529 OMY917529:ONE917529 OWU917529:OXA917529 PGQ917529:PGW917529 PQM917529:PQS917529 QAI917529:QAO917529 QKE917529:QKK917529 QUA917529:QUG917529 RDW917529:REC917529 RNS917529:RNY917529 RXO917529:RXU917529 SHK917529:SHQ917529 SRG917529:SRM917529 TBC917529:TBI917529 TKY917529:TLE917529 TUU917529:TVA917529 UEQ917529:UEW917529 UOM917529:UOS917529 UYI917529:UYO917529 VIE917529:VIK917529 VSA917529:VSG917529 WBW917529:WCC917529 WLS917529:WLY917529 WVO917529:WVU917529" xr:uid="{5878A6A3-ACD0-4AC4-BDF8-F99AAD87DCAC}">
      <formula1>"想定賃料(管理費含),確定賃料(管理費含)"</formula1>
    </dataValidation>
  </dataValidations>
  <printOptions horizontalCentered="1"/>
  <pageMargins left="0.70866141732283472" right="0.39370078740157483" top="0.39370078740157483" bottom="0.19685039370078741" header="0.31496062992125984" footer="0.31496062992125984"/>
  <pageSetup paperSize="9"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CO31"/>
  <sheetViews>
    <sheetView view="pageBreakPreview" zoomScaleNormal="100" zoomScaleSheetLayoutView="100" workbookViewId="0">
      <selection activeCell="AT21" sqref="AT21"/>
    </sheetView>
  </sheetViews>
  <sheetFormatPr defaultRowHeight="12.9" x14ac:dyDescent="0.3"/>
  <cols>
    <col min="1" max="1" width="3.47265625" style="227" customWidth="1"/>
    <col min="2" max="2" width="5.734375" style="227" customWidth="1"/>
    <col min="3" max="14" width="3.62890625" style="227" customWidth="1"/>
    <col min="15" max="16" width="3.62890625" style="229" customWidth="1"/>
    <col min="17" max="47" width="3.62890625" style="227" customWidth="1"/>
    <col min="48" max="48" width="3.62890625" style="259" customWidth="1"/>
    <col min="49" max="51" width="3.62890625" style="227" customWidth="1"/>
    <col min="52" max="63" width="5.734375" style="227" customWidth="1"/>
    <col min="64" max="83" width="5.734375" style="259" customWidth="1"/>
    <col min="84" max="132" width="5.734375" style="227" customWidth="1"/>
    <col min="133" max="256" width="9" style="227"/>
    <col min="257" max="257" width="3.47265625" style="227" customWidth="1"/>
    <col min="258" max="258" width="5.734375" style="227" customWidth="1"/>
    <col min="259" max="307" width="3.62890625" style="227" customWidth="1"/>
    <col min="308" max="388" width="5.734375" style="227" customWidth="1"/>
    <col min="389" max="512" width="9" style="227"/>
    <col min="513" max="513" width="3.47265625" style="227" customWidth="1"/>
    <col min="514" max="514" width="5.734375" style="227" customWidth="1"/>
    <col min="515" max="563" width="3.62890625" style="227" customWidth="1"/>
    <col min="564" max="644" width="5.734375" style="227" customWidth="1"/>
    <col min="645" max="768" width="9" style="227"/>
    <col min="769" max="769" width="3.47265625" style="227" customWidth="1"/>
    <col min="770" max="770" width="5.734375" style="227" customWidth="1"/>
    <col min="771" max="819" width="3.62890625" style="227" customWidth="1"/>
    <col min="820" max="900" width="5.734375" style="227" customWidth="1"/>
    <col min="901" max="1024" width="9" style="227"/>
    <col min="1025" max="1025" width="3.47265625" style="227" customWidth="1"/>
    <col min="1026" max="1026" width="5.734375" style="227" customWidth="1"/>
    <col min="1027" max="1075" width="3.62890625" style="227" customWidth="1"/>
    <col min="1076" max="1156" width="5.734375" style="227" customWidth="1"/>
    <col min="1157" max="1280" width="9" style="227"/>
    <col min="1281" max="1281" width="3.47265625" style="227" customWidth="1"/>
    <col min="1282" max="1282" width="5.734375" style="227" customWidth="1"/>
    <col min="1283" max="1331" width="3.62890625" style="227" customWidth="1"/>
    <col min="1332" max="1412" width="5.734375" style="227" customWidth="1"/>
    <col min="1413" max="1536" width="9" style="227"/>
    <col min="1537" max="1537" width="3.47265625" style="227" customWidth="1"/>
    <col min="1538" max="1538" width="5.734375" style="227" customWidth="1"/>
    <col min="1539" max="1587" width="3.62890625" style="227" customWidth="1"/>
    <col min="1588" max="1668" width="5.734375" style="227" customWidth="1"/>
    <col min="1669" max="1792" width="9" style="227"/>
    <col min="1793" max="1793" width="3.47265625" style="227" customWidth="1"/>
    <col min="1794" max="1794" width="5.734375" style="227" customWidth="1"/>
    <col min="1795" max="1843" width="3.62890625" style="227" customWidth="1"/>
    <col min="1844" max="1924" width="5.734375" style="227" customWidth="1"/>
    <col min="1925" max="2048" width="9" style="227"/>
    <col min="2049" max="2049" width="3.47265625" style="227" customWidth="1"/>
    <col min="2050" max="2050" width="5.734375" style="227" customWidth="1"/>
    <col min="2051" max="2099" width="3.62890625" style="227" customWidth="1"/>
    <col min="2100" max="2180" width="5.734375" style="227" customWidth="1"/>
    <col min="2181" max="2304" width="9" style="227"/>
    <col min="2305" max="2305" width="3.47265625" style="227" customWidth="1"/>
    <col min="2306" max="2306" width="5.734375" style="227" customWidth="1"/>
    <col min="2307" max="2355" width="3.62890625" style="227" customWidth="1"/>
    <col min="2356" max="2436" width="5.734375" style="227" customWidth="1"/>
    <col min="2437" max="2560" width="9" style="227"/>
    <col min="2561" max="2561" width="3.47265625" style="227" customWidth="1"/>
    <col min="2562" max="2562" width="5.734375" style="227" customWidth="1"/>
    <col min="2563" max="2611" width="3.62890625" style="227" customWidth="1"/>
    <col min="2612" max="2692" width="5.734375" style="227" customWidth="1"/>
    <col min="2693" max="2816" width="9" style="227"/>
    <col min="2817" max="2817" width="3.47265625" style="227" customWidth="1"/>
    <col min="2818" max="2818" width="5.734375" style="227" customWidth="1"/>
    <col min="2819" max="2867" width="3.62890625" style="227" customWidth="1"/>
    <col min="2868" max="2948" width="5.734375" style="227" customWidth="1"/>
    <col min="2949" max="3072" width="9" style="227"/>
    <col min="3073" max="3073" width="3.47265625" style="227" customWidth="1"/>
    <col min="3074" max="3074" width="5.734375" style="227" customWidth="1"/>
    <col min="3075" max="3123" width="3.62890625" style="227" customWidth="1"/>
    <col min="3124" max="3204" width="5.734375" style="227" customWidth="1"/>
    <col min="3205" max="3328" width="9" style="227"/>
    <col min="3329" max="3329" width="3.47265625" style="227" customWidth="1"/>
    <col min="3330" max="3330" width="5.734375" style="227" customWidth="1"/>
    <col min="3331" max="3379" width="3.62890625" style="227" customWidth="1"/>
    <col min="3380" max="3460" width="5.734375" style="227" customWidth="1"/>
    <col min="3461" max="3584" width="9" style="227"/>
    <col min="3585" max="3585" width="3.47265625" style="227" customWidth="1"/>
    <col min="3586" max="3586" width="5.734375" style="227" customWidth="1"/>
    <col min="3587" max="3635" width="3.62890625" style="227" customWidth="1"/>
    <col min="3636" max="3716" width="5.734375" style="227" customWidth="1"/>
    <col min="3717" max="3840" width="9" style="227"/>
    <col min="3841" max="3841" width="3.47265625" style="227" customWidth="1"/>
    <col min="3842" max="3842" width="5.734375" style="227" customWidth="1"/>
    <col min="3843" max="3891" width="3.62890625" style="227" customWidth="1"/>
    <col min="3892" max="3972" width="5.734375" style="227" customWidth="1"/>
    <col min="3973" max="4096" width="9" style="227"/>
    <col min="4097" max="4097" width="3.47265625" style="227" customWidth="1"/>
    <col min="4098" max="4098" width="5.734375" style="227" customWidth="1"/>
    <col min="4099" max="4147" width="3.62890625" style="227" customWidth="1"/>
    <col min="4148" max="4228" width="5.734375" style="227" customWidth="1"/>
    <col min="4229" max="4352" width="9" style="227"/>
    <col min="4353" max="4353" width="3.47265625" style="227" customWidth="1"/>
    <col min="4354" max="4354" width="5.734375" style="227" customWidth="1"/>
    <col min="4355" max="4403" width="3.62890625" style="227" customWidth="1"/>
    <col min="4404" max="4484" width="5.734375" style="227" customWidth="1"/>
    <col min="4485" max="4608" width="9" style="227"/>
    <col min="4609" max="4609" width="3.47265625" style="227" customWidth="1"/>
    <col min="4610" max="4610" width="5.734375" style="227" customWidth="1"/>
    <col min="4611" max="4659" width="3.62890625" style="227" customWidth="1"/>
    <col min="4660" max="4740" width="5.734375" style="227" customWidth="1"/>
    <col min="4741" max="4864" width="9" style="227"/>
    <col min="4865" max="4865" width="3.47265625" style="227" customWidth="1"/>
    <col min="4866" max="4866" width="5.734375" style="227" customWidth="1"/>
    <col min="4867" max="4915" width="3.62890625" style="227" customWidth="1"/>
    <col min="4916" max="4996" width="5.734375" style="227" customWidth="1"/>
    <col min="4997" max="5120" width="9" style="227"/>
    <col min="5121" max="5121" width="3.47265625" style="227" customWidth="1"/>
    <col min="5122" max="5122" width="5.734375" style="227" customWidth="1"/>
    <col min="5123" max="5171" width="3.62890625" style="227" customWidth="1"/>
    <col min="5172" max="5252" width="5.734375" style="227" customWidth="1"/>
    <col min="5253" max="5376" width="9" style="227"/>
    <col min="5377" max="5377" width="3.47265625" style="227" customWidth="1"/>
    <col min="5378" max="5378" width="5.734375" style="227" customWidth="1"/>
    <col min="5379" max="5427" width="3.62890625" style="227" customWidth="1"/>
    <col min="5428" max="5508" width="5.734375" style="227" customWidth="1"/>
    <col min="5509" max="5632" width="9" style="227"/>
    <col min="5633" max="5633" width="3.47265625" style="227" customWidth="1"/>
    <col min="5634" max="5634" width="5.734375" style="227" customWidth="1"/>
    <col min="5635" max="5683" width="3.62890625" style="227" customWidth="1"/>
    <col min="5684" max="5764" width="5.734375" style="227" customWidth="1"/>
    <col min="5765" max="5888" width="9" style="227"/>
    <col min="5889" max="5889" width="3.47265625" style="227" customWidth="1"/>
    <col min="5890" max="5890" width="5.734375" style="227" customWidth="1"/>
    <col min="5891" max="5939" width="3.62890625" style="227" customWidth="1"/>
    <col min="5940" max="6020" width="5.734375" style="227" customWidth="1"/>
    <col min="6021" max="6144" width="9" style="227"/>
    <col min="6145" max="6145" width="3.47265625" style="227" customWidth="1"/>
    <col min="6146" max="6146" width="5.734375" style="227" customWidth="1"/>
    <col min="6147" max="6195" width="3.62890625" style="227" customWidth="1"/>
    <col min="6196" max="6276" width="5.734375" style="227" customWidth="1"/>
    <col min="6277" max="6400" width="9" style="227"/>
    <col min="6401" max="6401" width="3.47265625" style="227" customWidth="1"/>
    <col min="6402" max="6402" width="5.734375" style="227" customWidth="1"/>
    <col min="6403" max="6451" width="3.62890625" style="227" customWidth="1"/>
    <col min="6452" max="6532" width="5.734375" style="227" customWidth="1"/>
    <col min="6533" max="6656" width="9" style="227"/>
    <col min="6657" max="6657" width="3.47265625" style="227" customWidth="1"/>
    <col min="6658" max="6658" width="5.734375" style="227" customWidth="1"/>
    <col min="6659" max="6707" width="3.62890625" style="227" customWidth="1"/>
    <col min="6708" max="6788" width="5.734375" style="227" customWidth="1"/>
    <col min="6789" max="6912" width="9" style="227"/>
    <col min="6913" max="6913" width="3.47265625" style="227" customWidth="1"/>
    <col min="6914" max="6914" width="5.734375" style="227" customWidth="1"/>
    <col min="6915" max="6963" width="3.62890625" style="227" customWidth="1"/>
    <col min="6964" max="7044" width="5.734375" style="227" customWidth="1"/>
    <col min="7045" max="7168" width="9" style="227"/>
    <col min="7169" max="7169" width="3.47265625" style="227" customWidth="1"/>
    <col min="7170" max="7170" width="5.734375" style="227" customWidth="1"/>
    <col min="7171" max="7219" width="3.62890625" style="227" customWidth="1"/>
    <col min="7220" max="7300" width="5.734375" style="227" customWidth="1"/>
    <col min="7301" max="7424" width="9" style="227"/>
    <col min="7425" max="7425" width="3.47265625" style="227" customWidth="1"/>
    <col min="7426" max="7426" width="5.734375" style="227" customWidth="1"/>
    <col min="7427" max="7475" width="3.62890625" style="227" customWidth="1"/>
    <col min="7476" max="7556" width="5.734375" style="227" customWidth="1"/>
    <col min="7557" max="7680" width="9" style="227"/>
    <col min="7681" max="7681" width="3.47265625" style="227" customWidth="1"/>
    <col min="7682" max="7682" width="5.734375" style="227" customWidth="1"/>
    <col min="7683" max="7731" width="3.62890625" style="227" customWidth="1"/>
    <col min="7732" max="7812" width="5.734375" style="227" customWidth="1"/>
    <col min="7813" max="7936" width="9" style="227"/>
    <col min="7937" max="7937" width="3.47265625" style="227" customWidth="1"/>
    <col min="7938" max="7938" width="5.734375" style="227" customWidth="1"/>
    <col min="7939" max="7987" width="3.62890625" style="227" customWidth="1"/>
    <col min="7988" max="8068" width="5.734375" style="227" customWidth="1"/>
    <col min="8069" max="8192" width="9" style="227"/>
    <col min="8193" max="8193" width="3.47265625" style="227" customWidth="1"/>
    <col min="8194" max="8194" width="5.734375" style="227" customWidth="1"/>
    <col min="8195" max="8243" width="3.62890625" style="227" customWidth="1"/>
    <col min="8244" max="8324" width="5.734375" style="227" customWidth="1"/>
    <col min="8325" max="8448" width="9" style="227"/>
    <col min="8449" max="8449" width="3.47265625" style="227" customWidth="1"/>
    <col min="8450" max="8450" width="5.734375" style="227" customWidth="1"/>
    <col min="8451" max="8499" width="3.62890625" style="227" customWidth="1"/>
    <col min="8500" max="8580" width="5.734375" style="227" customWidth="1"/>
    <col min="8581" max="8704" width="9" style="227"/>
    <col min="8705" max="8705" width="3.47265625" style="227" customWidth="1"/>
    <col min="8706" max="8706" width="5.734375" style="227" customWidth="1"/>
    <col min="8707" max="8755" width="3.62890625" style="227" customWidth="1"/>
    <col min="8756" max="8836" width="5.734375" style="227" customWidth="1"/>
    <col min="8837" max="8960" width="9" style="227"/>
    <col min="8961" max="8961" width="3.47265625" style="227" customWidth="1"/>
    <col min="8962" max="8962" width="5.734375" style="227" customWidth="1"/>
    <col min="8963" max="9011" width="3.62890625" style="227" customWidth="1"/>
    <col min="9012" max="9092" width="5.734375" style="227" customWidth="1"/>
    <col min="9093" max="9216" width="9" style="227"/>
    <col min="9217" max="9217" width="3.47265625" style="227" customWidth="1"/>
    <col min="9218" max="9218" width="5.734375" style="227" customWidth="1"/>
    <col min="9219" max="9267" width="3.62890625" style="227" customWidth="1"/>
    <col min="9268" max="9348" width="5.734375" style="227" customWidth="1"/>
    <col min="9349" max="9472" width="9" style="227"/>
    <col min="9473" max="9473" width="3.47265625" style="227" customWidth="1"/>
    <col min="9474" max="9474" width="5.734375" style="227" customWidth="1"/>
    <col min="9475" max="9523" width="3.62890625" style="227" customWidth="1"/>
    <col min="9524" max="9604" width="5.734375" style="227" customWidth="1"/>
    <col min="9605" max="9728" width="9" style="227"/>
    <col min="9729" max="9729" width="3.47265625" style="227" customWidth="1"/>
    <col min="9730" max="9730" width="5.734375" style="227" customWidth="1"/>
    <col min="9731" max="9779" width="3.62890625" style="227" customWidth="1"/>
    <col min="9780" max="9860" width="5.734375" style="227" customWidth="1"/>
    <col min="9861" max="9984" width="9" style="227"/>
    <col min="9985" max="9985" width="3.47265625" style="227" customWidth="1"/>
    <col min="9986" max="9986" width="5.734375" style="227" customWidth="1"/>
    <col min="9987" max="10035" width="3.62890625" style="227" customWidth="1"/>
    <col min="10036" max="10116" width="5.734375" style="227" customWidth="1"/>
    <col min="10117" max="10240" width="9" style="227"/>
    <col min="10241" max="10241" width="3.47265625" style="227" customWidth="1"/>
    <col min="10242" max="10242" width="5.734375" style="227" customWidth="1"/>
    <col min="10243" max="10291" width="3.62890625" style="227" customWidth="1"/>
    <col min="10292" max="10372" width="5.734375" style="227" customWidth="1"/>
    <col min="10373" max="10496" width="9" style="227"/>
    <col min="10497" max="10497" width="3.47265625" style="227" customWidth="1"/>
    <col min="10498" max="10498" width="5.734375" style="227" customWidth="1"/>
    <col min="10499" max="10547" width="3.62890625" style="227" customWidth="1"/>
    <col min="10548" max="10628" width="5.734375" style="227" customWidth="1"/>
    <col min="10629" max="10752" width="9" style="227"/>
    <col min="10753" max="10753" width="3.47265625" style="227" customWidth="1"/>
    <col min="10754" max="10754" width="5.734375" style="227" customWidth="1"/>
    <col min="10755" max="10803" width="3.62890625" style="227" customWidth="1"/>
    <col min="10804" max="10884" width="5.734375" style="227" customWidth="1"/>
    <col min="10885" max="11008" width="9" style="227"/>
    <col min="11009" max="11009" width="3.47265625" style="227" customWidth="1"/>
    <col min="11010" max="11010" width="5.734375" style="227" customWidth="1"/>
    <col min="11011" max="11059" width="3.62890625" style="227" customWidth="1"/>
    <col min="11060" max="11140" width="5.734375" style="227" customWidth="1"/>
    <col min="11141" max="11264" width="9" style="227"/>
    <col min="11265" max="11265" width="3.47265625" style="227" customWidth="1"/>
    <col min="11266" max="11266" width="5.734375" style="227" customWidth="1"/>
    <col min="11267" max="11315" width="3.62890625" style="227" customWidth="1"/>
    <col min="11316" max="11396" width="5.734375" style="227" customWidth="1"/>
    <col min="11397" max="11520" width="9" style="227"/>
    <col min="11521" max="11521" width="3.47265625" style="227" customWidth="1"/>
    <col min="11522" max="11522" width="5.734375" style="227" customWidth="1"/>
    <col min="11523" max="11571" width="3.62890625" style="227" customWidth="1"/>
    <col min="11572" max="11652" width="5.734375" style="227" customWidth="1"/>
    <col min="11653" max="11776" width="9" style="227"/>
    <col min="11777" max="11777" width="3.47265625" style="227" customWidth="1"/>
    <col min="11778" max="11778" width="5.734375" style="227" customWidth="1"/>
    <col min="11779" max="11827" width="3.62890625" style="227" customWidth="1"/>
    <col min="11828" max="11908" width="5.734375" style="227" customWidth="1"/>
    <col min="11909" max="12032" width="9" style="227"/>
    <col min="12033" max="12033" width="3.47265625" style="227" customWidth="1"/>
    <col min="12034" max="12034" width="5.734375" style="227" customWidth="1"/>
    <col min="12035" max="12083" width="3.62890625" style="227" customWidth="1"/>
    <col min="12084" max="12164" width="5.734375" style="227" customWidth="1"/>
    <col min="12165" max="12288" width="9" style="227"/>
    <col min="12289" max="12289" width="3.47265625" style="227" customWidth="1"/>
    <col min="12290" max="12290" width="5.734375" style="227" customWidth="1"/>
    <col min="12291" max="12339" width="3.62890625" style="227" customWidth="1"/>
    <col min="12340" max="12420" width="5.734375" style="227" customWidth="1"/>
    <col min="12421" max="12544" width="9" style="227"/>
    <col min="12545" max="12545" width="3.47265625" style="227" customWidth="1"/>
    <col min="12546" max="12546" width="5.734375" style="227" customWidth="1"/>
    <col min="12547" max="12595" width="3.62890625" style="227" customWidth="1"/>
    <col min="12596" max="12676" width="5.734375" style="227" customWidth="1"/>
    <col min="12677" max="12800" width="9" style="227"/>
    <col min="12801" max="12801" width="3.47265625" style="227" customWidth="1"/>
    <col min="12802" max="12802" width="5.734375" style="227" customWidth="1"/>
    <col min="12803" max="12851" width="3.62890625" style="227" customWidth="1"/>
    <col min="12852" max="12932" width="5.734375" style="227" customWidth="1"/>
    <col min="12933" max="13056" width="9" style="227"/>
    <col min="13057" max="13057" width="3.47265625" style="227" customWidth="1"/>
    <col min="13058" max="13058" width="5.734375" style="227" customWidth="1"/>
    <col min="13059" max="13107" width="3.62890625" style="227" customWidth="1"/>
    <col min="13108" max="13188" width="5.734375" style="227" customWidth="1"/>
    <col min="13189" max="13312" width="9" style="227"/>
    <col min="13313" max="13313" width="3.47265625" style="227" customWidth="1"/>
    <col min="13314" max="13314" width="5.734375" style="227" customWidth="1"/>
    <col min="13315" max="13363" width="3.62890625" style="227" customWidth="1"/>
    <col min="13364" max="13444" width="5.734375" style="227" customWidth="1"/>
    <col min="13445" max="13568" width="9" style="227"/>
    <col min="13569" max="13569" width="3.47265625" style="227" customWidth="1"/>
    <col min="13570" max="13570" width="5.734375" style="227" customWidth="1"/>
    <col min="13571" max="13619" width="3.62890625" style="227" customWidth="1"/>
    <col min="13620" max="13700" width="5.734375" style="227" customWidth="1"/>
    <col min="13701" max="13824" width="9" style="227"/>
    <col min="13825" max="13825" width="3.47265625" style="227" customWidth="1"/>
    <col min="13826" max="13826" width="5.734375" style="227" customWidth="1"/>
    <col min="13827" max="13875" width="3.62890625" style="227" customWidth="1"/>
    <col min="13876" max="13956" width="5.734375" style="227" customWidth="1"/>
    <col min="13957" max="14080" width="9" style="227"/>
    <col min="14081" max="14081" width="3.47265625" style="227" customWidth="1"/>
    <col min="14082" max="14082" width="5.734375" style="227" customWidth="1"/>
    <col min="14083" max="14131" width="3.62890625" style="227" customWidth="1"/>
    <col min="14132" max="14212" width="5.734375" style="227" customWidth="1"/>
    <col min="14213" max="14336" width="9" style="227"/>
    <col min="14337" max="14337" width="3.47265625" style="227" customWidth="1"/>
    <col min="14338" max="14338" width="5.734375" style="227" customWidth="1"/>
    <col min="14339" max="14387" width="3.62890625" style="227" customWidth="1"/>
    <col min="14388" max="14468" width="5.734375" style="227" customWidth="1"/>
    <col min="14469" max="14592" width="9" style="227"/>
    <col min="14593" max="14593" width="3.47265625" style="227" customWidth="1"/>
    <col min="14594" max="14594" width="5.734375" style="227" customWidth="1"/>
    <col min="14595" max="14643" width="3.62890625" style="227" customWidth="1"/>
    <col min="14644" max="14724" width="5.734375" style="227" customWidth="1"/>
    <col min="14725" max="14848" width="9" style="227"/>
    <col min="14849" max="14849" width="3.47265625" style="227" customWidth="1"/>
    <col min="14850" max="14850" width="5.734375" style="227" customWidth="1"/>
    <col min="14851" max="14899" width="3.62890625" style="227" customWidth="1"/>
    <col min="14900" max="14980" width="5.734375" style="227" customWidth="1"/>
    <col min="14981" max="15104" width="9" style="227"/>
    <col min="15105" max="15105" width="3.47265625" style="227" customWidth="1"/>
    <col min="15106" max="15106" width="5.734375" style="227" customWidth="1"/>
    <col min="15107" max="15155" width="3.62890625" style="227" customWidth="1"/>
    <col min="15156" max="15236" width="5.734375" style="227" customWidth="1"/>
    <col min="15237" max="15360" width="9" style="227"/>
    <col min="15361" max="15361" width="3.47265625" style="227" customWidth="1"/>
    <col min="15362" max="15362" width="5.734375" style="227" customWidth="1"/>
    <col min="15363" max="15411" width="3.62890625" style="227" customWidth="1"/>
    <col min="15412" max="15492" width="5.734375" style="227" customWidth="1"/>
    <col min="15493" max="15616" width="9" style="227"/>
    <col min="15617" max="15617" width="3.47265625" style="227" customWidth="1"/>
    <col min="15618" max="15618" width="5.734375" style="227" customWidth="1"/>
    <col min="15619" max="15667" width="3.62890625" style="227" customWidth="1"/>
    <col min="15668" max="15748" width="5.734375" style="227" customWidth="1"/>
    <col min="15749" max="15872" width="9" style="227"/>
    <col min="15873" max="15873" width="3.47265625" style="227" customWidth="1"/>
    <col min="15874" max="15874" width="5.734375" style="227" customWidth="1"/>
    <col min="15875" max="15923" width="3.62890625" style="227" customWidth="1"/>
    <col min="15924" max="16004" width="5.734375" style="227" customWidth="1"/>
    <col min="16005" max="16128" width="9" style="227"/>
    <col min="16129" max="16129" width="3.47265625" style="227" customWidth="1"/>
    <col min="16130" max="16130" width="5.734375" style="227" customWidth="1"/>
    <col min="16131" max="16179" width="3.62890625" style="227" customWidth="1"/>
    <col min="16180" max="16260" width="5.734375" style="227" customWidth="1"/>
    <col min="16261" max="16384" width="9" style="227"/>
  </cols>
  <sheetData>
    <row r="1" spans="1:93" s="208" customFormat="1" ht="37.5" customHeight="1" x14ac:dyDescent="0.3">
      <c r="B1" s="209" t="s">
        <v>220</v>
      </c>
      <c r="C1" s="210"/>
      <c r="D1" s="210"/>
      <c r="E1" s="210"/>
      <c r="F1" s="210"/>
      <c r="G1" s="210"/>
      <c r="H1" s="210"/>
      <c r="I1" s="210"/>
      <c r="J1" s="210"/>
      <c r="K1" s="210"/>
      <c r="L1" s="210"/>
      <c r="M1" s="210"/>
      <c r="N1" s="210"/>
      <c r="O1" s="210"/>
      <c r="P1" s="210"/>
      <c r="Q1" s="211"/>
      <c r="R1" s="212"/>
      <c r="S1" s="212"/>
      <c r="T1" s="212"/>
      <c r="U1" s="212"/>
      <c r="V1" s="213"/>
      <c r="W1" s="214"/>
      <c r="X1" s="214"/>
      <c r="Y1" s="214"/>
      <c r="Z1" s="214"/>
      <c r="AA1" s="214"/>
      <c r="AB1" s="214"/>
      <c r="AC1" s="214"/>
      <c r="AD1" s="210"/>
      <c r="AE1" s="210"/>
      <c r="AF1" s="210"/>
      <c r="AG1" s="210"/>
      <c r="AH1" s="210"/>
      <c r="AI1" s="210"/>
      <c r="AJ1" s="214"/>
      <c r="AK1" s="214"/>
      <c r="AL1" s="214"/>
      <c r="AM1" s="214"/>
      <c r="AN1" s="214"/>
      <c r="AO1" s="214"/>
      <c r="AP1" s="214"/>
      <c r="AQ1" s="214"/>
      <c r="AR1" s="214"/>
      <c r="AS1" s="214"/>
      <c r="AT1" s="214"/>
      <c r="AU1" s="215"/>
      <c r="AV1" s="215"/>
      <c r="AW1" s="215"/>
      <c r="AX1" s="215"/>
      <c r="AY1" s="216"/>
      <c r="AZ1" s="217"/>
      <c r="BA1" s="217"/>
      <c r="BB1" s="217"/>
      <c r="BC1" s="217"/>
      <c r="BD1" s="217"/>
      <c r="BE1" s="217"/>
      <c r="BF1" s="217"/>
      <c r="BG1" s="218"/>
      <c r="BH1" s="218"/>
      <c r="BI1" s="218"/>
      <c r="BJ1" s="218"/>
      <c r="BK1" s="218"/>
      <c r="BL1" s="218"/>
      <c r="BM1" s="218"/>
      <c r="BN1" s="218"/>
      <c r="BO1" s="219"/>
      <c r="BP1" s="219"/>
      <c r="BQ1" s="219"/>
      <c r="BR1" s="219"/>
      <c r="BS1" s="219"/>
      <c r="BT1" s="219"/>
      <c r="BU1" s="219"/>
      <c r="BV1" s="219"/>
      <c r="BW1" s="219"/>
      <c r="BX1" s="219"/>
      <c r="BY1" s="219"/>
      <c r="BZ1" s="219"/>
      <c r="CA1" s="219"/>
      <c r="CB1" s="219"/>
      <c r="CC1" s="219"/>
      <c r="CD1" s="219"/>
      <c r="CE1" s="219"/>
      <c r="CF1" s="219"/>
      <c r="CG1" s="219"/>
      <c r="CH1" s="219"/>
      <c r="CI1" s="218"/>
      <c r="CJ1" s="218"/>
      <c r="CK1" s="218"/>
      <c r="CL1" s="220"/>
      <c r="CM1" s="220"/>
      <c r="CN1" s="220"/>
      <c r="CO1" s="220"/>
    </row>
    <row r="2" spans="1:93" s="208" customFormat="1" ht="29.25" customHeight="1" x14ac:dyDescent="0.5">
      <c r="B2" s="221" t="str">
        <f>概要!G6</f>
        <v>世田谷区松原1丁目土地</v>
      </c>
      <c r="C2" s="222"/>
      <c r="D2" s="222"/>
      <c r="E2" s="222"/>
      <c r="F2" s="222"/>
      <c r="G2" s="222"/>
      <c r="H2" s="222"/>
      <c r="I2" s="222"/>
      <c r="J2" s="222"/>
      <c r="L2" s="223"/>
      <c r="M2" s="223"/>
      <c r="N2" s="223"/>
      <c r="O2" s="223"/>
      <c r="P2" s="223"/>
      <c r="Q2" s="223"/>
      <c r="R2" s="223"/>
      <c r="S2" s="223"/>
      <c r="T2" s="223"/>
      <c r="U2" s="217"/>
      <c r="V2" s="217"/>
      <c r="W2" s="217"/>
      <c r="X2" s="276" t="str">
        <f>概要!K7</f>
        <v>世田谷区松原1丁目18番7号</v>
      </c>
      <c r="Y2" s="217"/>
      <c r="Z2" s="217"/>
      <c r="AA2" s="217"/>
      <c r="AB2" s="217"/>
      <c r="AC2" s="217"/>
      <c r="AF2" s="223"/>
      <c r="AG2" s="223"/>
      <c r="AH2" s="223"/>
      <c r="AI2" s="223"/>
      <c r="AK2" s="224"/>
      <c r="AL2" s="224"/>
      <c r="AM2" s="224"/>
      <c r="AN2" s="224"/>
      <c r="AO2" s="224"/>
      <c r="AP2" s="224"/>
      <c r="AQ2" s="224"/>
      <c r="AR2" s="224"/>
      <c r="AS2" s="224"/>
      <c r="AT2" s="224"/>
      <c r="AU2" s="217"/>
      <c r="AV2" s="217"/>
      <c r="AW2" s="217"/>
      <c r="AX2" s="217"/>
      <c r="AY2" s="225"/>
      <c r="AZ2" s="217"/>
      <c r="BA2" s="217"/>
      <c r="BB2" s="217"/>
      <c r="BC2" s="217"/>
      <c r="BD2" s="217"/>
      <c r="BE2" s="217"/>
      <c r="BF2" s="217"/>
      <c r="BG2" s="218"/>
      <c r="BH2" s="226"/>
      <c r="BI2" s="226"/>
      <c r="BJ2" s="226"/>
      <c r="BK2" s="218"/>
      <c r="BL2" s="218"/>
      <c r="BM2" s="218"/>
      <c r="BN2" s="218"/>
      <c r="BO2" s="219"/>
      <c r="BP2" s="219"/>
      <c r="BQ2" s="219"/>
      <c r="BR2" s="219"/>
      <c r="BS2" s="219"/>
      <c r="BT2" s="219"/>
      <c r="BU2" s="219"/>
      <c r="BV2" s="219"/>
      <c r="BW2" s="219"/>
      <c r="BX2" s="219"/>
      <c r="BY2" s="219"/>
      <c r="BZ2" s="219"/>
      <c r="CA2" s="219"/>
      <c r="CB2" s="219"/>
      <c r="CC2" s="219"/>
      <c r="CD2" s="219"/>
      <c r="CE2" s="219"/>
      <c r="CF2" s="219"/>
      <c r="CG2" s="219"/>
      <c r="CH2" s="219"/>
      <c r="CI2" s="218"/>
      <c r="CJ2" s="218"/>
      <c r="CK2" s="218"/>
      <c r="CL2" s="220"/>
      <c r="CM2" s="220"/>
      <c r="CN2" s="220"/>
      <c r="CO2" s="220"/>
    </row>
    <row r="3" spans="1:93" ht="14.1" x14ac:dyDescent="0.3">
      <c r="B3" s="228"/>
      <c r="AK3" s="230"/>
      <c r="AL3" s="230"/>
      <c r="AM3" s="230"/>
      <c r="AN3" s="230"/>
      <c r="AO3" s="230"/>
      <c r="AP3" s="230"/>
      <c r="AQ3" s="230"/>
      <c r="AR3" s="230"/>
      <c r="AS3" s="230"/>
      <c r="AT3" s="230"/>
      <c r="AU3" s="774">
        <v>42632</v>
      </c>
      <c r="AV3" s="774"/>
      <c r="AW3" s="774"/>
      <c r="AX3" s="774"/>
      <c r="AY3" s="774"/>
      <c r="AZ3" s="231"/>
      <c r="BA3" s="231"/>
      <c r="BB3" s="231"/>
      <c r="BC3" s="231"/>
      <c r="BD3" s="231"/>
      <c r="BE3" s="231"/>
      <c r="BF3" s="231"/>
      <c r="BG3" s="231"/>
      <c r="BH3" s="231"/>
      <c r="BI3" s="231"/>
      <c r="BJ3" s="231"/>
      <c r="BK3" s="231"/>
      <c r="BL3" s="231"/>
      <c r="BM3" s="231"/>
      <c r="BN3" s="231"/>
      <c r="BO3" s="231"/>
      <c r="BP3" s="227"/>
      <c r="BQ3" s="227"/>
      <c r="BR3" s="227"/>
      <c r="BS3" s="227"/>
      <c r="BT3" s="227"/>
      <c r="BU3" s="227"/>
      <c r="BV3" s="227"/>
      <c r="BW3" s="227"/>
      <c r="BX3" s="227"/>
      <c r="BY3" s="227"/>
      <c r="BZ3" s="227"/>
      <c r="CA3" s="227"/>
      <c r="CB3" s="227"/>
      <c r="CC3" s="227"/>
      <c r="CD3" s="227"/>
      <c r="CE3" s="227"/>
    </row>
    <row r="4" spans="1:93" ht="22.5" customHeight="1" x14ac:dyDescent="0.3">
      <c r="B4" s="775" t="s">
        <v>221</v>
      </c>
      <c r="C4" s="776" t="s">
        <v>222</v>
      </c>
      <c r="D4" s="776"/>
      <c r="E4" s="776"/>
      <c r="F4" s="776"/>
      <c r="G4" s="777" t="s">
        <v>256</v>
      </c>
      <c r="H4" s="778"/>
      <c r="I4" s="778"/>
      <c r="J4" s="779"/>
      <c r="K4" s="778" t="s">
        <v>223</v>
      </c>
      <c r="L4" s="778"/>
      <c r="M4" s="778"/>
      <c r="N4" s="779"/>
      <c r="O4" s="775" t="s">
        <v>224</v>
      </c>
      <c r="P4" s="783"/>
      <c r="Q4" s="784" t="s">
        <v>225</v>
      </c>
      <c r="R4" s="783"/>
      <c r="S4" s="784" t="s">
        <v>226</v>
      </c>
      <c r="T4" s="785"/>
      <c r="U4" s="784" t="s">
        <v>227</v>
      </c>
      <c r="V4" s="785"/>
      <c r="W4" s="788" t="s">
        <v>228</v>
      </c>
      <c r="X4" s="789"/>
      <c r="Y4" s="789"/>
      <c r="Z4" s="789"/>
      <c r="AA4" s="789"/>
      <c r="AB4" s="789"/>
      <c r="AC4" s="789"/>
      <c r="AD4" s="789"/>
      <c r="AE4" s="790"/>
      <c r="AF4" s="763" t="s">
        <v>229</v>
      </c>
      <c r="AG4" s="764"/>
      <c r="AH4" s="765"/>
      <c r="AI4" s="784" t="s">
        <v>230</v>
      </c>
      <c r="AJ4" s="791"/>
      <c r="AK4" s="785"/>
      <c r="AL4" s="793" t="s">
        <v>231</v>
      </c>
      <c r="AM4" s="794"/>
      <c r="AN4" s="794"/>
      <c r="AO4" s="794"/>
      <c r="AP4" s="794"/>
      <c r="AQ4" s="795"/>
      <c r="AR4" s="793" t="s">
        <v>232</v>
      </c>
      <c r="AS4" s="794"/>
      <c r="AT4" s="795"/>
      <c r="AU4" s="763" t="s">
        <v>233</v>
      </c>
      <c r="AV4" s="764"/>
      <c r="AW4" s="764"/>
      <c r="AX4" s="764"/>
      <c r="AY4" s="765"/>
      <c r="BL4" s="227"/>
      <c r="BM4" s="227"/>
      <c r="BN4" s="227"/>
      <c r="BO4" s="227"/>
      <c r="BP4" s="227"/>
      <c r="BQ4" s="227"/>
      <c r="BR4" s="227"/>
      <c r="BS4" s="227"/>
      <c r="BT4" s="227"/>
      <c r="BU4" s="227"/>
      <c r="BV4" s="227"/>
      <c r="BW4" s="227"/>
      <c r="BX4" s="227"/>
      <c r="BY4" s="227"/>
      <c r="BZ4" s="227"/>
      <c r="CA4" s="227"/>
      <c r="CB4" s="227"/>
      <c r="CC4" s="227"/>
      <c r="CD4" s="227"/>
      <c r="CE4" s="227"/>
    </row>
    <row r="5" spans="1:93" ht="33.75" customHeight="1" x14ac:dyDescent="0.3">
      <c r="B5" s="740"/>
      <c r="C5" s="776"/>
      <c r="D5" s="776"/>
      <c r="E5" s="776"/>
      <c r="F5" s="776"/>
      <c r="G5" s="780"/>
      <c r="H5" s="781"/>
      <c r="I5" s="781"/>
      <c r="J5" s="782"/>
      <c r="K5" s="781"/>
      <c r="L5" s="781"/>
      <c r="M5" s="781"/>
      <c r="N5" s="782"/>
      <c r="O5" s="740"/>
      <c r="P5" s="741"/>
      <c r="Q5" s="740"/>
      <c r="R5" s="741"/>
      <c r="S5" s="786"/>
      <c r="T5" s="787"/>
      <c r="U5" s="786"/>
      <c r="V5" s="787"/>
      <c r="W5" s="769" t="s">
        <v>234</v>
      </c>
      <c r="X5" s="770"/>
      <c r="Y5" s="770"/>
      <c r="Z5" s="771" t="s">
        <v>235</v>
      </c>
      <c r="AA5" s="770"/>
      <c r="AB5" s="770"/>
      <c r="AC5" s="771" t="s">
        <v>236</v>
      </c>
      <c r="AD5" s="770"/>
      <c r="AE5" s="772"/>
      <c r="AF5" s="766"/>
      <c r="AG5" s="767"/>
      <c r="AH5" s="768"/>
      <c r="AI5" s="786"/>
      <c r="AJ5" s="792"/>
      <c r="AK5" s="787"/>
      <c r="AL5" s="769" t="s">
        <v>237</v>
      </c>
      <c r="AM5" s="771"/>
      <c r="AN5" s="771"/>
      <c r="AO5" s="771" t="s">
        <v>238</v>
      </c>
      <c r="AP5" s="771"/>
      <c r="AQ5" s="773"/>
      <c r="AR5" s="769" t="s">
        <v>237</v>
      </c>
      <c r="AS5" s="771"/>
      <c r="AT5" s="771"/>
      <c r="AU5" s="766"/>
      <c r="AV5" s="767"/>
      <c r="AW5" s="767"/>
      <c r="AX5" s="767"/>
      <c r="AY5" s="768"/>
      <c r="BL5" s="227"/>
      <c r="BM5" s="227"/>
      <c r="BN5" s="227"/>
      <c r="BO5" s="227"/>
      <c r="BP5" s="227"/>
      <c r="BQ5" s="227"/>
      <c r="BR5" s="227"/>
      <c r="BS5" s="227"/>
      <c r="BT5" s="227"/>
      <c r="BU5" s="227"/>
      <c r="BV5" s="227"/>
      <c r="BW5" s="227"/>
      <c r="BX5" s="227"/>
      <c r="BY5" s="227"/>
      <c r="BZ5" s="227"/>
      <c r="CA5" s="227"/>
      <c r="CB5" s="227"/>
      <c r="CC5" s="227"/>
      <c r="CD5" s="227"/>
      <c r="CE5" s="227"/>
    </row>
    <row r="6" spans="1:93" ht="18.75" customHeight="1" x14ac:dyDescent="0.3">
      <c r="A6" s="232"/>
      <c r="B6" s="233">
        <v>101</v>
      </c>
      <c r="C6" s="737"/>
      <c r="D6" s="738"/>
      <c r="E6" s="738"/>
      <c r="F6" s="739"/>
      <c r="G6" s="234"/>
      <c r="H6" s="235"/>
      <c r="I6" s="235"/>
      <c r="J6" s="236"/>
      <c r="K6" s="235"/>
      <c r="L6" s="235"/>
      <c r="M6" s="235"/>
      <c r="N6" s="235"/>
      <c r="O6" s="740" t="s">
        <v>240</v>
      </c>
      <c r="P6" s="741"/>
      <c r="Q6" s="677" t="s">
        <v>264</v>
      </c>
      <c r="R6" s="678"/>
      <c r="S6" s="679">
        <v>69</v>
      </c>
      <c r="T6" s="680"/>
      <c r="U6" s="681">
        <f t="shared" ref="U6:U17" si="0">ROUNDDOWN(S6*0.3025,2)</f>
        <v>20.87</v>
      </c>
      <c r="V6" s="682"/>
      <c r="W6" s="683">
        <v>270000</v>
      </c>
      <c r="X6" s="684"/>
      <c r="Y6" s="684"/>
      <c r="Z6" s="685">
        <v>261000</v>
      </c>
      <c r="AA6" s="685"/>
      <c r="AB6" s="685"/>
      <c r="AC6" s="686">
        <v>9000</v>
      </c>
      <c r="AD6" s="686"/>
      <c r="AE6" s="687"/>
      <c r="AF6" s="688">
        <f t="shared" ref="AF6:AF17" si="1">W6/(S6*0.3025)</f>
        <v>12935.680919870643</v>
      </c>
      <c r="AG6" s="689"/>
      <c r="AH6" s="690"/>
      <c r="AI6" s="752">
        <f t="shared" ref="AI6:AI17" si="2">Z6</f>
        <v>261000</v>
      </c>
      <c r="AJ6" s="752"/>
      <c r="AK6" s="752"/>
      <c r="AL6" s="733"/>
      <c r="AM6" s="670"/>
      <c r="AN6" s="670"/>
      <c r="AO6" s="670"/>
      <c r="AP6" s="670"/>
      <c r="AQ6" s="671"/>
      <c r="AR6" s="733"/>
      <c r="AS6" s="670"/>
      <c r="AT6" s="670"/>
      <c r="AU6" s="734"/>
      <c r="AV6" s="735"/>
      <c r="AW6" s="735"/>
      <c r="AX6" s="735"/>
      <c r="AY6" s="736"/>
      <c r="BL6" s="227"/>
      <c r="BM6" s="227"/>
      <c r="BN6" s="227"/>
      <c r="BO6" s="227"/>
      <c r="BP6" s="227"/>
      <c r="BQ6" s="227"/>
      <c r="BR6" s="227"/>
      <c r="BS6" s="227"/>
      <c r="BT6" s="227"/>
      <c r="BU6" s="227"/>
      <c r="BV6" s="227"/>
      <c r="BW6" s="227"/>
      <c r="BX6" s="227"/>
      <c r="BY6" s="227"/>
      <c r="BZ6" s="227"/>
      <c r="CA6" s="227"/>
      <c r="CB6" s="227"/>
      <c r="CC6" s="227"/>
      <c r="CD6" s="227"/>
      <c r="CE6" s="227"/>
    </row>
    <row r="7" spans="1:93" ht="18.75" customHeight="1" x14ac:dyDescent="0.3">
      <c r="A7" s="232"/>
      <c r="B7" s="233">
        <v>102</v>
      </c>
      <c r="C7" s="737"/>
      <c r="D7" s="738"/>
      <c r="E7" s="738"/>
      <c r="F7" s="739"/>
      <c r="G7" s="234"/>
      <c r="H7" s="235"/>
      <c r="I7" s="235"/>
      <c r="J7" s="236"/>
      <c r="K7" s="235"/>
      <c r="L7" s="235"/>
      <c r="M7" s="235"/>
      <c r="N7" s="235"/>
      <c r="O7" s="740" t="s">
        <v>240</v>
      </c>
      <c r="P7" s="741"/>
      <c r="Q7" s="677" t="s">
        <v>265</v>
      </c>
      <c r="R7" s="678"/>
      <c r="S7" s="679">
        <v>69</v>
      </c>
      <c r="T7" s="680"/>
      <c r="U7" s="681">
        <f t="shared" si="0"/>
        <v>20.87</v>
      </c>
      <c r="V7" s="682"/>
      <c r="W7" s="683">
        <v>270000</v>
      </c>
      <c r="X7" s="684"/>
      <c r="Y7" s="684"/>
      <c r="Z7" s="685">
        <v>261000</v>
      </c>
      <c r="AA7" s="685"/>
      <c r="AB7" s="685"/>
      <c r="AC7" s="686">
        <v>9000</v>
      </c>
      <c r="AD7" s="686"/>
      <c r="AE7" s="687"/>
      <c r="AF7" s="688">
        <f t="shared" si="1"/>
        <v>12935.680919870643</v>
      </c>
      <c r="AG7" s="689"/>
      <c r="AH7" s="690"/>
      <c r="AI7" s="752">
        <f t="shared" si="2"/>
        <v>261000</v>
      </c>
      <c r="AJ7" s="752"/>
      <c r="AK7" s="752"/>
      <c r="AL7" s="733"/>
      <c r="AM7" s="670"/>
      <c r="AN7" s="670"/>
      <c r="AO7" s="670"/>
      <c r="AP7" s="670"/>
      <c r="AQ7" s="671"/>
      <c r="AR7" s="733"/>
      <c r="AS7" s="670"/>
      <c r="AT7" s="670"/>
      <c r="AU7" s="734"/>
      <c r="AV7" s="735"/>
      <c r="AW7" s="735"/>
      <c r="AX7" s="735"/>
      <c r="AY7" s="736"/>
      <c r="BL7" s="227"/>
      <c r="BM7" s="227"/>
      <c r="BN7" s="227"/>
      <c r="BO7" s="227"/>
      <c r="BP7" s="227"/>
      <c r="BQ7" s="227"/>
      <c r="BR7" s="227"/>
      <c r="BS7" s="227"/>
      <c r="BT7" s="227"/>
      <c r="BU7" s="227"/>
      <c r="BV7" s="227"/>
      <c r="BW7" s="227"/>
      <c r="BX7" s="227"/>
      <c r="BY7" s="227"/>
      <c r="BZ7" s="227"/>
      <c r="CA7" s="227"/>
      <c r="CB7" s="227"/>
      <c r="CC7" s="227"/>
      <c r="CD7" s="227"/>
      <c r="CE7" s="227"/>
    </row>
    <row r="8" spans="1:93" ht="18.75" customHeight="1" x14ac:dyDescent="0.3">
      <c r="A8" s="232"/>
      <c r="B8" s="233">
        <v>103</v>
      </c>
      <c r="C8" s="737"/>
      <c r="D8" s="738"/>
      <c r="E8" s="738"/>
      <c r="F8" s="739"/>
      <c r="G8" s="234"/>
      <c r="H8" s="235"/>
      <c r="I8" s="235"/>
      <c r="J8" s="236"/>
      <c r="K8" s="235"/>
      <c r="L8" s="235"/>
      <c r="M8" s="235"/>
      <c r="N8" s="235"/>
      <c r="O8" s="740" t="s">
        <v>240</v>
      </c>
      <c r="P8" s="741"/>
      <c r="Q8" s="677" t="s">
        <v>265</v>
      </c>
      <c r="R8" s="678"/>
      <c r="S8" s="679">
        <v>69</v>
      </c>
      <c r="T8" s="680"/>
      <c r="U8" s="681">
        <f t="shared" si="0"/>
        <v>20.87</v>
      </c>
      <c r="V8" s="682"/>
      <c r="W8" s="683">
        <v>270000</v>
      </c>
      <c r="X8" s="684"/>
      <c r="Y8" s="684"/>
      <c r="Z8" s="685">
        <v>261000</v>
      </c>
      <c r="AA8" s="685"/>
      <c r="AB8" s="685"/>
      <c r="AC8" s="686">
        <v>9000</v>
      </c>
      <c r="AD8" s="686"/>
      <c r="AE8" s="687"/>
      <c r="AF8" s="688">
        <f t="shared" si="1"/>
        <v>12935.680919870643</v>
      </c>
      <c r="AG8" s="689"/>
      <c r="AH8" s="690"/>
      <c r="AI8" s="752">
        <f t="shared" si="2"/>
        <v>261000</v>
      </c>
      <c r="AJ8" s="752"/>
      <c r="AK8" s="752"/>
      <c r="AL8" s="733"/>
      <c r="AM8" s="670"/>
      <c r="AN8" s="670"/>
      <c r="AO8" s="670"/>
      <c r="AP8" s="670"/>
      <c r="AQ8" s="671"/>
      <c r="AR8" s="733"/>
      <c r="AS8" s="670"/>
      <c r="AT8" s="670"/>
      <c r="AU8" s="734"/>
      <c r="AV8" s="735"/>
      <c r="AW8" s="735"/>
      <c r="AX8" s="735"/>
      <c r="AY8" s="736"/>
      <c r="BL8" s="227"/>
      <c r="BM8" s="227"/>
      <c r="BN8" s="227"/>
      <c r="BO8" s="227"/>
      <c r="BP8" s="227"/>
      <c r="BQ8" s="227"/>
      <c r="BR8" s="227"/>
      <c r="BS8" s="227"/>
      <c r="BT8" s="227"/>
      <c r="BU8" s="227"/>
      <c r="BV8" s="227"/>
      <c r="BW8" s="227"/>
      <c r="BX8" s="227"/>
      <c r="BY8" s="227"/>
      <c r="BZ8" s="227"/>
      <c r="CA8" s="227"/>
      <c r="CB8" s="227"/>
      <c r="CC8" s="227"/>
      <c r="CD8" s="227"/>
      <c r="CE8" s="227"/>
    </row>
    <row r="9" spans="1:93" ht="18.75" customHeight="1" x14ac:dyDescent="0.3">
      <c r="A9" s="232"/>
      <c r="B9" s="289">
        <v>104</v>
      </c>
      <c r="C9" s="754"/>
      <c r="D9" s="755"/>
      <c r="E9" s="755"/>
      <c r="F9" s="756"/>
      <c r="G9" s="237"/>
      <c r="H9" s="238"/>
      <c r="I9" s="238"/>
      <c r="J9" s="239"/>
      <c r="K9" s="238"/>
      <c r="L9" s="238"/>
      <c r="M9" s="238"/>
      <c r="N9" s="238"/>
      <c r="O9" s="675" t="s">
        <v>240</v>
      </c>
      <c r="P9" s="676"/>
      <c r="Q9" s="677" t="s">
        <v>265</v>
      </c>
      <c r="R9" s="678"/>
      <c r="S9" s="679">
        <v>69</v>
      </c>
      <c r="T9" s="680"/>
      <c r="U9" s="681">
        <f t="shared" si="0"/>
        <v>20.87</v>
      </c>
      <c r="V9" s="682"/>
      <c r="W9" s="683">
        <v>270000</v>
      </c>
      <c r="X9" s="684"/>
      <c r="Y9" s="684"/>
      <c r="Z9" s="685">
        <v>261000</v>
      </c>
      <c r="AA9" s="685"/>
      <c r="AB9" s="685"/>
      <c r="AC9" s="686">
        <v>9000</v>
      </c>
      <c r="AD9" s="686"/>
      <c r="AE9" s="687"/>
      <c r="AF9" s="688">
        <f t="shared" si="1"/>
        <v>12935.680919870643</v>
      </c>
      <c r="AG9" s="689"/>
      <c r="AH9" s="690"/>
      <c r="AI9" s="752">
        <f t="shared" si="2"/>
        <v>261000</v>
      </c>
      <c r="AJ9" s="752"/>
      <c r="AK9" s="752"/>
      <c r="AL9" s="757"/>
      <c r="AM9" s="758"/>
      <c r="AN9" s="758"/>
      <c r="AO9" s="758"/>
      <c r="AP9" s="758"/>
      <c r="AQ9" s="759"/>
      <c r="AR9" s="758"/>
      <c r="AS9" s="758"/>
      <c r="AT9" s="759"/>
      <c r="AU9" s="760"/>
      <c r="AV9" s="761"/>
      <c r="AW9" s="761"/>
      <c r="AX9" s="761"/>
      <c r="AY9" s="762"/>
      <c r="BL9" s="227"/>
      <c r="BM9" s="227"/>
      <c r="BN9" s="227"/>
      <c r="BO9" s="227"/>
      <c r="BP9" s="227"/>
      <c r="BQ9" s="227"/>
      <c r="BR9" s="227"/>
      <c r="BS9" s="227"/>
      <c r="BT9" s="227"/>
      <c r="BU9" s="227"/>
      <c r="BV9" s="227"/>
      <c r="BW9" s="227"/>
      <c r="BX9" s="227"/>
      <c r="BY9" s="227"/>
      <c r="BZ9" s="227"/>
      <c r="CA9" s="227"/>
      <c r="CB9" s="227"/>
      <c r="CC9" s="227"/>
      <c r="CD9" s="227"/>
      <c r="CE9" s="227"/>
    </row>
    <row r="10" spans="1:93" ht="18.75" customHeight="1" x14ac:dyDescent="0.3">
      <c r="A10" s="232"/>
      <c r="B10" s="240">
        <v>105</v>
      </c>
      <c r="C10" s="742"/>
      <c r="D10" s="743"/>
      <c r="E10" s="743"/>
      <c r="F10" s="744"/>
      <c r="G10" s="742"/>
      <c r="H10" s="796"/>
      <c r="I10" s="796"/>
      <c r="J10" s="797"/>
      <c r="K10" s="742"/>
      <c r="L10" s="796"/>
      <c r="M10" s="796"/>
      <c r="N10" s="797"/>
      <c r="O10" s="745" t="s">
        <v>240</v>
      </c>
      <c r="P10" s="746"/>
      <c r="Q10" s="677" t="s">
        <v>265</v>
      </c>
      <c r="R10" s="678"/>
      <c r="S10" s="679">
        <v>69</v>
      </c>
      <c r="T10" s="680"/>
      <c r="U10" s="681">
        <f t="shared" si="0"/>
        <v>20.87</v>
      </c>
      <c r="V10" s="682"/>
      <c r="W10" s="683">
        <v>270000</v>
      </c>
      <c r="X10" s="684"/>
      <c r="Y10" s="684"/>
      <c r="Z10" s="685">
        <v>261000</v>
      </c>
      <c r="AA10" s="685"/>
      <c r="AB10" s="685"/>
      <c r="AC10" s="686">
        <v>9000</v>
      </c>
      <c r="AD10" s="686"/>
      <c r="AE10" s="687"/>
      <c r="AF10" s="688">
        <f t="shared" si="1"/>
        <v>12935.680919870643</v>
      </c>
      <c r="AG10" s="689"/>
      <c r="AH10" s="690"/>
      <c r="AI10" s="752">
        <f t="shared" si="2"/>
        <v>261000</v>
      </c>
      <c r="AJ10" s="752"/>
      <c r="AK10" s="752"/>
      <c r="AL10" s="753"/>
      <c r="AM10" s="747"/>
      <c r="AN10" s="747"/>
      <c r="AO10" s="747"/>
      <c r="AP10" s="747"/>
      <c r="AQ10" s="748"/>
      <c r="AR10" s="747"/>
      <c r="AS10" s="747"/>
      <c r="AT10" s="748"/>
      <c r="AU10" s="749"/>
      <c r="AV10" s="750"/>
      <c r="AW10" s="750"/>
      <c r="AX10" s="750"/>
      <c r="AY10" s="751"/>
      <c r="BL10" s="227"/>
      <c r="BM10" s="227"/>
      <c r="BN10" s="227"/>
      <c r="BO10" s="227"/>
      <c r="BP10" s="227"/>
      <c r="BQ10" s="227"/>
      <c r="BR10" s="227"/>
      <c r="BS10" s="227"/>
      <c r="BT10" s="227"/>
      <c r="BU10" s="227"/>
      <c r="BV10" s="227"/>
      <c r="BW10" s="227"/>
      <c r="BX10" s="227"/>
      <c r="BY10" s="227"/>
      <c r="BZ10" s="227"/>
      <c r="CA10" s="227"/>
      <c r="CB10" s="227"/>
      <c r="CC10" s="227"/>
      <c r="CD10" s="227"/>
      <c r="CE10" s="227"/>
    </row>
    <row r="11" spans="1:93" ht="18.75" customHeight="1" x14ac:dyDescent="0.3">
      <c r="A11" s="232"/>
      <c r="B11" s="240">
        <v>106</v>
      </c>
      <c r="C11" s="737"/>
      <c r="D11" s="738"/>
      <c r="E11" s="738"/>
      <c r="F11" s="739"/>
      <c r="G11" s="234"/>
      <c r="H11" s="235"/>
      <c r="I11" s="235"/>
      <c r="J11" s="236"/>
      <c r="K11" s="235"/>
      <c r="L11" s="235"/>
      <c r="M11" s="235"/>
      <c r="N11" s="235"/>
      <c r="O11" s="740" t="s">
        <v>240</v>
      </c>
      <c r="P11" s="741"/>
      <c r="Q11" s="677" t="s">
        <v>265</v>
      </c>
      <c r="R11" s="678"/>
      <c r="S11" s="679">
        <v>69</v>
      </c>
      <c r="T11" s="680"/>
      <c r="U11" s="681">
        <f t="shared" si="0"/>
        <v>20.87</v>
      </c>
      <c r="V11" s="682"/>
      <c r="W11" s="683">
        <v>270000</v>
      </c>
      <c r="X11" s="684"/>
      <c r="Y11" s="684"/>
      <c r="Z11" s="685">
        <v>261000</v>
      </c>
      <c r="AA11" s="685"/>
      <c r="AB11" s="685"/>
      <c r="AC11" s="686">
        <v>9000</v>
      </c>
      <c r="AD11" s="686"/>
      <c r="AE11" s="687"/>
      <c r="AF11" s="688">
        <f t="shared" si="1"/>
        <v>12935.680919870643</v>
      </c>
      <c r="AG11" s="689"/>
      <c r="AH11" s="690"/>
      <c r="AI11" s="752">
        <f t="shared" si="2"/>
        <v>261000</v>
      </c>
      <c r="AJ11" s="752"/>
      <c r="AK11" s="752"/>
      <c r="AL11" s="733"/>
      <c r="AM11" s="670"/>
      <c r="AN11" s="670"/>
      <c r="AO11" s="670"/>
      <c r="AP11" s="670"/>
      <c r="AQ11" s="671"/>
      <c r="AR11" s="670"/>
      <c r="AS11" s="670"/>
      <c r="AT11" s="671"/>
      <c r="AU11" s="734"/>
      <c r="AV11" s="735"/>
      <c r="AW11" s="735"/>
      <c r="AX11" s="735"/>
      <c r="AY11" s="736"/>
      <c r="BL11" s="227"/>
      <c r="BM11" s="227"/>
      <c r="BN11" s="227"/>
      <c r="BO11" s="227"/>
      <c r="BP11" s="227"/>
      <c r="BQ11" s="227"/>
      <c r="BR11" s="227"/>
      <c r="BS11" s="227"/>
      <c r="BT11" s="227"/>
      <c r="BU11" s="227"/>
      <c r="BV11" s="227"/>
      <c r="BW11" s="227"/>
      <c r="BX11" s="227"/>
      <c r="BY11" s="227"/>
      <c r="BZ11" s="227"/>
      <c r="CA11" s="227"/>
      <c r="CB11" s="227"/>
      <c r="CC11" s="227"/>
      <c r="CD11" s="227"/>
      <c r="CE11" s="227"/>
    </row>
    <row r="12" spans="1:93" ht="18.75" customHeight="1" x14ac:dyDescent="0.3">
      <c r="A12" s="232"/>
      <c r="B12" s="240">
        <v>201</v>
      </c>
      <c r="C12" s="737"/>
      <c r="D12" s="738"/>
      <c r="E12" s="738"/>
      <c r="F12" s="739"/>
      <c r="G12" s="234"/>
      <c r="H12" s="235"/>
      <c r="I12" s="235"/>
      <c r="J12" s="236"/>
      <c r="K12" s="235"/>
      <c r="L12" s="235"/>
      <c r="M12" s="235"/>
      <c r="N12" s="235"/>
      <c r="O12" s="740" t="s">
        <v>240</v>
      </c>
      <c r="P12" s="741"/>
      <c r="Q12" s="677" t="s">
        <v>265</v>
      </c>
      <c r="R12" s="678"/>
      <c r="S12" s="679">
        <v>69</v>
      </c>
      <c r="T12" s="680"/>
      <c r="U12" s="681">
        <f t="shared" si="0"/>
        <v>20.87</v>
      </c>
      <c r="V12" s="682"/>
      <c r="W12" s="683">
        <v>279000</v>
      </c>
      <c r="X12" s="684"/>
      <c r="Y12" s="684"/>
      <c r="Z12" s="685">
        <v>270000</v>
      </c>
      <c r="AA12" s="685"/>
      <c r="AB12" s="685"/>
      <c r="AC12" s="686">
        <v>9000</v>
      </c>
      <c r="AD12" s="686"/>
      <c r="AE12" s="687"/>
      <c r="AF12" s="688">
        <f t="shared" si="1"/>
        <v>13366.870283866332</v>
      </c>
      <c r="AG12" s="689"/>
      <c r="AH12" s="690"/>
      <c r="AI12" s="691">
        <f t="shared" si="2"/>
        <v>270000</v>
      </c>
      <c r="AJ12" s="691"/>
      <c r="AK12" s="691"/>
      <c r="AL12" s="733"/>
      <c r="AM12" s="670"/>
      <c r="AN12" s="670"/>
      <c r="AO12" s="670"/>
      <c r="AP12" s="670"/>
      <c r="AQ12" s="671"/>
      <c r="AR12" s="670"/>
      <c r="AS12" s="670"/>
      <c r="AT12" s="671"/>
      <c r="AU12" s="734"/>
      <c r="AV12" s="735"/>
      <c r="AW12" s="735"/>
      <c r="AX12" s="735"/>
      <c r="AY12" s="736"/>
      <c r="BL12" s="227"/>
      <c r="BM12" s="227"/>
      <c r="BN12" s="227"/>
      <c r="BO12" s="227"/>
      <c r="BP12" s="227"/>
      <c r="BQ12" s="227"/>
      <c r="BR12" s="227"/>
      <c r="BS12" s="227"/>
      <c r="BT12" s="227"/>
      <c r="BU12" s="227"/>
      <c r="BV12" s="227"/>
      <c r="BW12" s="227"/>
      <c r="BX12" s="227"/>
      <c r="BY12" s="227"/>
      <c r="BZ12" s="227"/>
      <c r="CA12" s="227"/>
      <c r="CB12" s="227"/>
      <c r="CC12" s="227"/>
      <c r="CD12" s="227"/>
      <c r="CE12" s="227"/>
    </row>
    <row r="13" spans="1:93" ht="18.75" customHeight="1" x14ac:dyDescent="0.3">
      <c r="A13" s="232"/>
      <c r="B13" s="241">
        <v>202</v>
      </c>
      <c r="C13" s="737"/>
      <c r="D13" s="738"/>
      <c r="E13" s="738"/>
      <c r="F13" s="739"/>
      <c r="G13" s="286"/>
      <c r="H13" s="287"/>
      <c r="I13" s="287"/>
      <c r="J13" s="288"/>
      <c r="K13" s="287"/>
      <c r="L13" s="287"/>
      <c r="M13" s="287"/>
      <c r="N13" s="287"/>
      <c r="O13" s="675" t="s">
        <v>240</v>
      </c>
      <c r="P13" s="676"/>
      <c r="Q13" s="677" t="s">
        <v>265</v>
      </c>
      <c r="R13" s="678"/>
      <c r="S13" s="679">
        <v>69</v>
      </c>
      <c r="T13" s="680"/>
      <c r="U13" s="681">
        <f t="shared" si="0"/>
        <v>20.87</v>
      </c>
      <c r="V13" s="682"/>
      <c r="W13" s="683">
        <v>279000</v>
      </c>
      <c r="X13" s="684"/>
      <c r="Y13" s="684"/>
      <c r="Z13" s="685">
        <v>270000</v>
      </c>
      <c r="AA13" s="685"/>
      <c r="AB13" s="685"/>
      <c r="AC13" s="686">
        <v>9000</v>
      </c>
      <c r="AD13" s="686"/>
      <c r="AE13" s="687"/>
      <c r="AF13" s="688">
        <f t="shared" si="1"/>
        <v>13366.870283866332</v>
      </c>
      <c r="AG13" s="689"/>
      <c r="AH13" s="690"/>
      <c r="AI13" s="691">
        <f t="shared" si="2"/>
        <v>270000</v>
      </c>
      <c r="AJ13" s="691"/>
      <c r="AK13" s="691"/>
      <c r="AL13" s="733"/>
      <c r="AM13" s="670"/>
      <c r="AN13" s="670"/>
      <c r="AO13" s="670"/>
      <c r="AP13" s="670"/>
      <c r="AQ13" s="671"/>
      <c r="AR13" s="670"/>
      <c r="AS13" s="670"/>
      <c r="AT13" s="671"/>
      <c r="AU13" s="734"/>
      <c r="AV13" s="735"/>
      <c r="AW13" s="735"/>
      <c r="AX13" s="735"/>
      <c r="AY13" s="736"/>
      <c r="BL13" s="227"/>
      <c r="BM13" s="227"/>
      <c r="BN13" s="227"/>
      <c r="BO13" s="227"/>
      <c r="BP13" s="227"/>
      <c r="BQ13" s="227"/>
      <c r="BR13" s="227"/>
      <c r="BS13" s="227"/>
      <c r="BT13" s="227"/>
      <c r="BU13" s="227"/>
      <c r="BV13" s="227"/>
      <c r="BW13" s="227"/>
      <c r="BX13" s="227"/>
      <c r="BY13" s="227"/>
      <c r="BZ13" s="227"/>
      <c r="CA13" s="227"/>
      <c r="CB13" s="227"/>
      <c r="CC13" s="227"/>
      <c r="CD13" s="227"/>
      <c r="CE13" s="227"/>
    </row>
    <row r="14" spans="1:93" ht="18.75" customHeight="1" x14ac:dyDescent="0.3">
      <c r="A14" s="232"/>
      <c r="B14" s="240">
        <v>203</v>
      </c>
      <c r="C14" s="234"/>
      <c r="D14" s="235"/>
      <c r="E14" s="235"/>
      <c r="F14" s="236"/>
      <c r="G14" s="234"/>
      <c r="H14" s="235"/>
      <c r="I14" s="235"/>
      <c r="J14" s="236"/>
      <c r="K14" s="235"/>
      <c r="L14" s="235"/>
      <c r="M14" s="235"/>
      <c r="N14" s="235"/>
      <c r="O14" s="675" t="s">
        <v>240</v>
      </c>
      <c r="P14" s="676"/>
      <c r="Q14" s="677" t="s">
        <v>265</v>
      </c>
      <c r="R14" s="678"/>
      <c r="S14" s="679">
        <v>69</v>
      </c>
      <c r="T14" s="680"/>
      <c r="U14" s="681">
        <f t="shared" si="0"/>
        <v>20.87</v>
      </c>
      <c r="V14" s="682"/>
      <c r="W14" s="683">
        <v>279000</v>
      </c>
      <c r="X14" s="684"/>
      <c r="Y14" s="684"/>
      <c r="Z14" s="685">
        <v>270000</v>
      </c>
      <c r="AA14" s="685"/>
      <c r="AB14" s="685"/>
      <c r="AC14" s="686">
        <v>9000</v>
      </c>
      <c r="AD14" s="686"/>
      <c r="AE14" s="687"/>
      <c r="AF14" s="688">
        <f t="shared" si="1"/>
        <v>13366.870283866332</v>
      </c>
      <c r="AG14" s="689"/>
      <c r="AH14" s="690"/>
      <c r="AI14" s="691">
        <f t="shared" si="2"/>
        <v>270000</v>
      </c>
      <c r="AJ14" s="691"/>
      <c r="AK14" s="691"/>
      <c r="AL14" s="733"/>
      <c r="AM14" s="670"/>
      <c r="AN14" s="670"/>
      <c r="AO14" s="670"/>
      <c r="AP14" s="670"/>
      <c r="AQ14" s="671"/>
      <c r="AR14" s="670"/>
      <c r="AS14" s="670"/>
      <c r="AT14" s="671"/>
      <c r="AU14" s="290"/>
      <c r="AV14" s="291"/>
      <c r="AW14" s="291"/>
      <c r="AX14" s="291"/>
      <c r="AY14" s="292"/>
      <c r="BL14" s="227"/>
      <c r="BM14" s="227"/>
      <c r="BN14" s="227"/>
      <c r="BO14" s="227"/>
      <c r="BP14" s="227"/>
      <c r="BQ14" s="227"/>
      <c r="BR14" s="227"/>
      <c r="BS14" s="227"/>
      <c r="BT14" s="227"/>
      <c r="BU14" s="227"/>
      <c r="BV14" s="227"/>
      <c r="BW14" s="227"/>
      <c r="BX14" s="227"/>
      <c r="BY14" s="227"/>
      <c r="BZ14" s="227"/>
      <c r="CA14" s="227"/>
      <c r="CB14" s="227"/>
      <c r="CC14" s="227"/>
      <c r="CD14" s="227"/>
      <c r="CE14" s="227"/>
    </row>
    <row r="15" spans="1:93" ht="18.75" customHeight="1" x14ac:dyDescent="0.3">
      <c r="A15" s="232"/>
      <c r="B15" s="240">
        <v>204</v>
      </c>
      <c r="C15" s="672"/>
      <c r="D15" s="673"/>
      <c r="E15" s="673"/>
      <c r="F15" s="674"/>
      <c r="G15" s="234"/>
      <c r="H15" s="235"/>
      <c r="I15" s="235"/>
      <c r="J15" s="236"/>
      <c r="K15" s="235"/>
      <c r="L15" s="235"/>
      <c r="M15" s="235"/>
      <c r="N15" s="235"/>
      <c r="O15" s="675" t="s">
        <v>240</v>
      </c>
      <c r="P15" s="676"/>
      <c r="Q15" s="677" t="s">
        <v>265</v>
      </c>
      <c r="R15" s="678"/>
      <c r="S15" s="679">
        <v>69</v>
      </c>
      <c r="T15" s="680"/>
      <c r="U15" s="681">
        <f t="shared" si="0"/>
        <v>20.87</v>
      </c>
      <c r="V15" s="682"/>
      <c r="W15" s="683">
        <v>279000</v>
      </c>
      <c r="X15" s="684"/>
      <c r="Y15" s="684"/>
      <c r="Z15" s="685">
        <v>270000</v>
      </c>
      <c r="AA15" s="685"/>
      <c r="AB15" s="685"/>
      <c r="AC15" s="686">
        <v>9000</v>
      </c>
      <c r="AD15" s="686"/>
      <c r="AE15" s="687"/>
      <c r="AF15" s="688">
        <f t="shared" si="1"/>
        <v>13366.870283866332</v>
      </c>
      <c r="AG15" s="689"/>
      <c r="AH15" s="690"/>
      <c r="AI15" s="691">
        <f t="shared" si="2"/>
        <v>270000</v>
      </c>
      <c r="AJ15" s="691"/>
      <c r="AK15" s="691"/>
      <c r="AL15" s="692"/>
      <c r="AM15" s="693"/>
      <c r="AN15" s="693"/>
      <c r="AO15" s="693"/>
      <c r="AP15" s="693"/>
      <c r="AQ15" s="694"/>
      <c r="AR15" s="693"/>
      <c r="AS15" s="693"/>
      <c r="AT15" s="694"/>
      <c r="AU15" s="667"/>
      <c r="AV15" s="668"/>
      <c r="AW15" s="668"/>
      <c r="AX15" s="668"/>
      <c r="AY15" s="669"/>
      <c r="BL15" s="227"/>
      <c r="BM15" s="227"/>
      <c r="BN15" s="227"/>
      <c r="BO15" s="227"/>
      <c r="BP15" s="227"/>
      <c r="BQ15" s="227"/>
      <c r="BR15" s="227"/>
      <c r="BS15" s="227"/>
      <c r="BT15" s="227"/>
      <c r="BU15" s="227"/>
      <c r="BV15" s="227"/>
      <c r="BW15" s="227"/>
      <c r="BX15" s="227"/>
      <c r="BY15" s="227"/>
      <c r="BZ15" s="227"/>
      <c r="CA15" s="227"/>
      <c r="CB15" s="227"/>
      <c r="CC15" s="227"/>
      <c r="CD15" s="227"/>
      <c r="CE15" s="227"/>
    </row>
    <row r="16" spans="1:93" ht="18.75" customHeight="1" x14ac:dyDescent="0.3">
      <c r="A16" s="242"/>
      <c r="B16" s="240">
        <v>205</v>
      </c>
      <c r="C16" s="234"/>
      <c r="D16" s="235"/>
      <c r="E16" s="235"/>
      <c r="F16" s="236"/>
      <c r="G16" s="234"/>
      <c r="H16" s="235"/>
      <c r="I16" s="235"/>
      <c r="J16" s="236"/>
      <c r="K16" s="235"/>
      <c r="L16" s="235"/>
      <c r="M16" s="235"/>
      <c r="N16" s="235"/>
      <c r="O16" s="675" t="s">
        <v>240</v>
      </c>
      <c r="P16" s="676"/>
      <c r="Q16" s="677" t="s">
        <v>265</v>
      </c>
      <c r="R16" s="678"/>
      <c r="S16" s="679">
        <v>69</v>
      </c>
      <c r="T16" s="680"/>
      <c r="U16" s="681">
        <f t="shared" si="0"/>
        <v>20.87</v>
      </c>
      <c r="V16" s="682"/>
      <c r="W16" s="683">
        <v>279000</v>
      </c>
      <c r="X16" s="684"/>
      <c r="Y16" s="684"/>
      <c r="Z16" s="685">
        <v>270000</v>
      </c>
      <c r="AA16" s="685"/>
      <c r="AB16" s="685"/>
      <c r="AC16" s="686">
        <v>9000</v>
      </c>
      <c r="AD16" s="686"/>
      <c r="AE16" s="687"/>
      <c r="AF16" s="688">
        <f t="shared" si="1"/>
        <v>13366.870283866332</v>
      </c>
      <c r="AG16" s="689"/>
      <c r="AH16" s="690"/>
      <c r="AI16" s="691">
        <f t="shared" si="2"/>
        <v>270000</v>
      </c>
      <c r="AJ16" s="691"/>
      <c r="AK16" s="691"/>
      <c r="AL16" s="733"/>
      <c r="AM16" s="670"/>
      <c r="AN16" s="670"/>
      <c r="AO16" s="670"/>
      <c r="AP16" s="670"/>
      <c r="AQ16" s="671"/>
      <c r="AR16" s="670"/>
      <c r="AS16" s="670"/>
      <c r="AT16" s="671"/>
      <c r="AU16" s="290"/>
      <c r="AV16" s="291"/>
      <c r="AW16" s="291"/>
      <c r="AX16" s="291"/>
      <c r="AY16" s="292"/>
      <c r="AZ16" s="242"/>
      <c r="BA16" s="246"/>
      <c r="BB16" s="246"/>
      <c r="BC16" s="246"/>
      <c r="BD16" s="246"/>
      <c r="BE16" s="246"/>
      <c r="BF16" s="246"/>
      <c r="BG16" s="247"/>
      <c r="BH16" s="248"/>
      <c r="BI16" s="249"/>
      <c r="BJ16" s="249"/>
      <c r="BK16" s="249"/>
      <c r="BL16" s="250"/>
      <c r="BM16" s="250"/>
      <c r="BN16" s="249"/>
      <c r="BO16" s="251"/>
      <c r="BP16" s="251"/>
      <c r="BQ16" s="251"/>
      <c r="BR16" s="251"/>
      <c r="BS16" s="251"/>
      <c r="BT16" s="251"/>
      <c r="BU16" s="251"/>
      <c r="BV16" s="251"/>
      <c r="BW16" s="251"/>
      <c r="BX16" s="251"/>
      <c r="BY16" s="251"/>
      <c r="BZ16" s="251"/>
      <c r="CA16" s="251"/>
      <c r="CB16" s="251"/>
      <c r="CC16" s="251"/>
      <c r="CD16" s="251"/>
      <c r="CE16" s="251"/>
      <c r="CF16" s="251"/>
      <c r="CG16" s="251"/>
      <c r="CH16" s="251"/>
    </row>
    <row r="17" spans="1:91" ht="18.75" customHeight="1" x14ac:dyDescent="0.3">
      <c r="A17" s="242"/>
      <c r="B17" s="240">
        <v>206</v>
      </c>
      <c r="C17" s="672"/>
      <c r="D17" s="673"/>
      <c r="E17" s="673"/>
      <c r="F17" s="674"/>
      <c r="G17" s="234"/>
      <c r="H17" s="235"/>
      <c r="I17" s="235"/>
      <c r="J17" s="236"/>
      <c r="K17" s="235"/>
      <c r="L17" s="235"/>
      <c r="M17" s="235"/>
      <c r="N17" s="235"/>
      <c r="O17" s="675" t="s">
        <v>240</v>
      </c>
      <c r="P17" s="676"/>
      <c r="Q17" s="677" t="s">
        <v>265</v>
      </c>
      <c r="R17" s="678"/>
      <c r="S17" s="679">
        <v>69</v>
      </c>
      <c r="T17" s="680"/>
      <c r="U17" s="681">
        <f t="shared" si="0"/>
        <v>20.87</v>
      </c>
      <c r="V17" s="682"/>
      <c r="W17" s="683">
        <v>279000</v>
      </c>
      <c r="X17" s="684"/>
      <c r="Y17" s="684"/>
      <c r="Z17" s="685">
        <v>270000</v>
      </c>
      <c r="AA17" s="685"/>
      <c r="AB17" s="685"/>
      <c r="AC17" s="686">
        <v>9000</v>
      </c>
      <c r="AD17" s="686"/>
      <c r="AE17" s="687"/>
      <c r="AF17" s="688">
        <f t="shared" si="1"/>
        <v>13366.870283866332</v>
      </c>
      <c r="AG17" s="689"/>
      <c r="AH17" s="690"/>
      <c r="AI17" s="691">
        <f t="shared" si="2"/>
        <v>270000</v>
      </c>
      <c r="AJ17" s="691"/>
      <c r="AK17" s="691"/>
      <c r="AL17" s="692"/>
      <c r="AM17" s="693"/>
      <c r="AN17" s="693"/>
      <c r="AO17" s="693"/>
      <c r="AP17" s="693"/>
      <c r="AQ17" s="694"/>
      <c r="AR17" s="693"/>
      <c r="AS17" s="693"/>
      <c r="AT17" s="694"/>
      <c r="AU17" s="667"/>
      <c r="AV17" s="668"/>
      <c r="AW17" s="668"/>
      <c r="AX17" s="668"/>
      <c r="AY17" s="669"/>
      <c r="AZ17" s="242"/>
      <c r="BA17" s="246"/>
      <c r="BB17" s="246"/>
      <c r="BC17" s="246"/>
      <c r="BD17" s="246"/>
      <c r="BE17" s="246"/>
      <c r="BF17" s="256"/>
      <c r="BG17" s="251"/>
      <c r="BH17" s="249"/>
      <c r="BI17" s="249"/>
      <c r="BJ17" s="249"/>
      <c r="BK17" s="249"/>
      <c r="BL17" s="250"/>
      <c r="BM17" s="250"/>
      <c r="BN17" s="249"/>
      <c r="BO17" s="251"/>
      <c r="BP17" s="251"/>
      <c r="BQ17" s="251"/>
      <c r="BR17" s="251"/>
      <c r="BS17" s="251"/>
      <c r="BT17" s="251"/>
      <c r="BU17" s="251"/>
      <c r="BV17" s="251"/>
      <c r="BW17" s="251"/>
      <c r="BX17" s="251"/>
      <c r="BY17" s="251"/>
      <c r="BZ17" s="251"/>
      <c r="CA17" s="251"/>
      <c r="CB17" s="251"/>
      <c r="CC17" s="251"/>
      <c r="CD17" s="251"/>
      <c r="CE17" s="251"/>
      <c r="CF17" s="251"/>
      <c r="CG17" s="251"/>
      <c r="CH17" s="251"/>
    </row>
    <row r="18" spans="1:91" ht="18.75" customHeight="1" x14ac:dyDescent="0.3">
      <c r="A18" s="242"/>
      <c r="B18" s="242"/>
      <c r="C18" s="242"/>
      <c r="D18" s="242"/>
      <c r="E18" s="242"/>
      <c r="F18" s="242"/>
      <c r="G18" s="243"/>
      <c r="H18" s="243"/>
      <c r="I18" s="242"/>
      <c r="J18" s="242"/>
      <c r="K18" s="242"/>
      <c r="L18" s="242"/>
      <c r="M18" s="242"/>
      <c r="N18" s="242"/>
      <c r="O18" s="253"/>
      <c r="P18" s="254"/>
      <c r="Q18" s="254"/>
      <c r="R18" s="255"/>
      <c r="S18" s="254"/>
      <c r="T18" s="254"/>
      <c r="U18" s="255"/>
      <c r="V18" s="254"/>
      <c r="W18" s="254"/>
      <c r="X18" s="242"/>
      <c r="Y18" s="242"/>
      <c r="Z18" s="242"/>
      <c r="AA18" s="242"/>
      <c r="AB18" s="242"/>
      <c r="AC18" s="242"/>
      <c r="AD18" s="242"/>
      <c r="AE18" s="242"/>
      <c r="AF18" s="242"/>
      <c r="AG18" s="242"/>
      <c r="AH18" s="242"/>
      <c r="AI18" s="242"/>
      <c r="AJ18" s="244"/>
      <c r="AK18" s="245"/>
      <c r="AL18" s="245"/>
      <c r="AM18" s="245"/>
      <c r="AN18" s="245"/>
      <c r="AO18" s="242"/>
      <c r="AP18" s="246"/>
      <c r="AQ18" s="246"/>
      <c r="AR18" s="246"/>
      <c r="AS18" s="246"/>
      <c r="AT18" s="246"/>
      <c r="AU18" s="256"/>
      <c r="AV18" s="251"/>
      <c r="AW18" s="249"/>
      <c r="AX18" s="249"/>
      <c r="AY18" s="249"/>
      <c r="AZ18" s="249"/>
      <c r="BA18" s="250"/>
      <c r="BB18" s="250"/>
      <c r="BC18" s="249"/>
      <c r="BD18" s="251"/>
      <c r="BE18" s="251"/>
      <c r="BF18" s="251"/>
      <c r="BG18" s="251"/>
      <c r="BH18" s="251"/>
      <c r="BI18" s="251"/>
      <c r="BJ18" s="251"/>
      <c r="BK18" s="251"/>
      <c r="BL18" s="251"/>
      <c r="BM18" s="251"/>
      <c r="BN18" s="251"/>
      <c r="BO18" s="251"/>
      <c r="BP18" s="251"/>
      <c r="BQ18" s="251"/>
      <c r="BR18" s="251"/>
      <c r="BS18" s="251"/>
      <c r="BT18" s="251"/>
      <c r="BU18" s="251"/>
      <c r="BV18" s="251"/>
      <c r="BW18" s="251"/>
      <c r="BX18" s="227"/>
      <c r="BY18" s="227"/>
      <c r="BZ18" s="227"/>
      <c r="CA18" s="227"/>
      <c r="CB18" s="227"/>
      <c r="CC18" s="227"/>
      <c r="CD18" s="227"/>
      <c r="CE18" s="227"/>
    </row>
    <row r="19" spans="1:91" ht="22.5" customHeight="1" x14ac:dyDescent="0.3">
      <c r="A19" s="242"/>
      <c r="B19" s="242"/>
      <c r="C19" s="242"/>
      <c r="D19" s="242"/>
      <c r="E19" s="242"/>
      <c r="F19" s="242"/>
      <c r="G19" s="242"/>
      <c r="H19" s="252"/>
      <c r="I19" s="252"/>
      <c r="J19" s="252"/>
      <c r="K19" s="252"/>
      <c r="L19" s="252"/>
      <c r="M19" s="252"/>
      <c r="N19" s="252"/>
      <c r="O19" s="726" t="s">
        <v>243</v>
      </c>
      <c r="P19" s="727"/>
      <c r="Q19" s="726" t="s">
        <v>244</v>
      </c>
      <c r="R19" s="727"/>
      <c r="S19" s="726" t="s">
        <v>245</v>
      </c>
      <c r="T19" s="727"/>
      <c r="U19" s="726" t="s">
        <v>246</v>
      </c>
      <c r="V19" s="728"/>
      <c r="W19" s="729" t="s">
        <v>247</v>
      </c>
      <c r="X19" s="729"/>
      <c r="Y19" s="729"/>
      <c r="Z19" s="729"/>
      <c r="AA19" s="729"/>
      <c r="AB19" s="729"/>
      <c r="AC19" s="729" t="s">
        <v>248</v>
      </c>
      <c r="AD19" s="729"/>
      <c r="AE19" s="729"/>
      <c r="AF19" s="729"/>
      <c r="AG19" s="729"/>
      <c r="AH19" s="729"/>
      <c r="AI19" s="730" t="s">
        <v>230</v>
      </c>
      <c r="AJ19" s="731"/>
      <c r="AK19" s="731"/>
      <c r="AL19" s="731"/>
      <c r="AM19" s="731"/>
      <c r="AN19" s="732"/>
      <c r="AO19" s="257"/>
      <c r="AP19" s="257"/>
      <c r="AQ19" s="257"/>
      <c r="AR19" s="257"/>
      <c r="AS19" s="257"/>
      <c r="AT19" s="257"/>
      <c r="AU19" s="257"/>
      <c r="AV19" s="257"/>
      <c r="AW19" s="258"/>
      <c r="AZ19" s="259"/>
      <c r="BC19" s="249"/>
      <c r="BD19" s="249"/>
      <c r="BE19" s="249"/>
      <c r="BF19" s="249"/>
      <c r="BG19" s="249"/>
      <c r="BH19" s="249"/>
      <c r="BI19" s="249"/>
      <c r="BJ19" s="249"/>
      <c r="BK19" s="249"/>
      <c r="BL19" s="249"/>
      <c r="BM19" s="249"/>
      <c r="BN19" s="249"/>
      <c r="BO19" s="249"/>
      <c r="BP19" s="249"/>
      <c r="BQ19" s="249"/>
      <c r="BR19" s="249"/>
      <c r="BS19" s="250"/>
      <c r="BT19" s="250"/>
      <c r="BU19" s="250"/>
      <c r="BV19" s="250"/>
      <c r="BW19" s="250"/>
      <c r="BX19" s="249"/>
      <c r="BY19" s="249"/>
      <c r="BZ19" s="249"/>
      <c r="CA19" s="249"/>
      <c r="CB19" s="249"/>
      <c r="CC19" s="249"/>
      <c r="CD19" s="249"/>
      <c r="CE19" s="249"/>
      <c r="CF19" s="251"/>
      <c r="CG19" s="251"/>
      <c r="CH19" s="251"/>
      <c r="CI19" s="251"/>
      <c r="CJ19" s="251"/>
      <c r="CK19" s="251"/>
      <c r="CL19" s="251"/>
      <c r="CM19" s="251"/>
    </row>
    <row r="20" spans="1:91" ht="22.5" customHeight="1" x14ac:dyDescent="0.3">
      <c r="A20" s="242"/>
      <c r="B20" s="260" t="s">
        <v>249</v>
      </c>
      <c r="C20" s="261"/>
      <c r="D20" s="261"/>
      <c r="E20" s="261"/>
      <c r="F20" s="261"/>
      <c r="G20" s="262"/>
      <c r="H20" s="262"/>
      <c r="I20" s="262"/>
      <c r="J20" s="262"/>
      <c r="K20" s="262"/>
      <c r="L20" s="262"/>
      <c r="M20" s="262"/>
      <c r="N20" s="263"/>
      <c r="O20" s="721">
        <v>36</v>
      </c>
      <c r="P20" s="721"/>
      <c r="Q20" s="722">
        <f>SUM(Q21:R22)</f>
        <v>1</v>
      </c>
      <c r="R20" s="722"/>
      <c r="S20" s="723">
        <f>SUM(S6:T15)</f>
        <v>690</v>
      </c>
      <c r="T20" s="723"/>
      <c r="U20" s="724">
        <f>SUM(U21:V22)</f>
        <v>1</v>
      </c>
      <c r="V20" s="724"/>
      <c r="W20" s="725">
        <v>3294000</v>
      </c>
      <c r="X20" s="725"/>
      <c r="Y20" s="725"/>
      <c r="Z20" s="725"/>
      <c r="AA20" s="725"/>
      <c r="AB20" s="725"/>
      <c r="AC20" s="725">
        <f>W20*12</f>
        <v>39528000</v>
      </c>
      <c r="AD20" s="725"/>
      <c r="AE20" s="725"/>
      <c r="AF20" s="725"/>
      <c r="AG20" s="725"/>
      <c r="AH20" s="725"/>
      <c r="AI20" s="713">
        <v>3294000</v>
      </c>
      <c r="AJ20" s="714"/>
      <c r="AK20" s="714"/>
      <c r="AL20" s="714"/>
      <c r="AM20" s="714"/>
      <c r="AN20" s="715"/>
      <c r="AO20" s="248"/>
      <c r="AP20" s="248"/>
      <c r="AQ20" s="248"/>
      <c r="AR20" s="248"/>
      <c r="AS20" s="248"/>
      <c r="AT20" s="248"/>
      <c r="AU20" s="248"/>
      <c r="AV20" s="248"/>
      <c r="AW20" s="264"/>
      <c r="AZ20" s="259"/>
      <c r="BC20" s="249"/>
      <c r="BD20" s="249"/>
      <c r="BE20" s="249"/>
      <c r="BF20" s="249"/>
      <c r="BG20" s="249"/>
      <c r="BH20" s="249"/>
      <c r="BI20" s="249"/>
      <c r="BJ20" s="249"/>
      <c r="BK20" s="249"/>
      <c r="BL20" s="249"/>
      <c r="BM20" s="249"/>
      <c r="BN20" s="249"/>
      <c r="BO20" s="249"/>
      <c r="BP20" s="249"/>
      <c r="BQ20" s="249"/>
      <c r="BR20" s="249"/>
      <c r="BS20" s="250"/>
      <c r="BT20" s="250"/>
      <c r="BU20" s="250"/>
      <c r="BV20" s="250"/>
      <c r="BW20" s="250"/>
      <c r="BX20" s="249"/>
      <c r="BY20" s="249"/>
      <c r="BZ20" s="249"/>
      <c r="CA20" s="249"/>
      <c r="CB20" s="249"/>
      <c r="CC20" s="249"/>
      <c r="CD20" s="249"/>
      <c r="CE20" s="249"/>
      <c r="CF20" s="251"/>
      <c r="CG20" s="251"/>
      <c r="CH20" s="251"/>
      <c r="CI20" s="251"/>
      <c r="CJ20" s="251"/>
      <c r="CK20" s="251"/>
      <c r="CL20" s="251"/>
      <c r="CM20" s="251"/>
    </row>
    <row r="21" spans="1:91" ht="22.5" customHeight="1" x14ac:dyDescent="0.3">
      <c r="A21" s="242"/>
      <c r="B21" s="265" t="s">
        <v>250</v>
      </c>
      <c r="C21" s="266"/>
      <c r="D21" s="266"/>
      <c r="E21" s="266"/>
      <c r="F21" s="266"/>
      <c r="G21" s="266"/>
      <c r="H21" s="266"/>
      <c r="I21" s="266"/>
      <c r="J21" s="266"/>
      <c r="K21" s="266"/>
      <c r="L21" s="266"/>
      <c r="M21" s="266"/>
      <c r="N21" s="266"/>
      <c r="O21" s="716">
        <f>COUNTIF(O6:P15,"入居")</f>
        <v>0</v>
      </c>
      <c r="P21" s="716"/>
      <c r="Q21" s="717">
        <f>ROUND(O21/O20,3)</f>
        <v>0</v>
      </c>
      <c r="R21" s="717"/>
      <c r="S21" s="718">
        <f>S20-S22</f>
        <v>0</v>
      </c>
      <c r="T21" s="718"/>
      <c r="U21" s="719">
        <f>ROUND(S21/S20,3)</f>
        <v>0</v>
      </c>
      <c r="V21" s="719"/>
      <c r="W21" s="720">
        <f>W20-W22</f>
        <v>0</v>
      </c>
      <c r="X21" s="720"/>
      <c r="Y21" s="720"/>
      <c r="Z21" s="720"/>
      <c r="AA21" s="720"/>
      <c r="AB21" s="720"/>
      <c r="AC21" s="720">
        <f>W21*12</f>
        <v>0</v>
      </c>
      <c r="AD21" s="720"/>
      <c r="AE21" s="720"/>
      <c r="AF21" s="720"/>
      <c r="AG21" s="720"/>
      <c r="AH21" s="720"/>
      <c r="AI21" s="702">
        <v>0</v>
      </c>
      <c r="AJ21" s="703"/>
      <c r="AK21" s="703"/>
      <c r="AL21" s="703"/>
      <c r="AM21" s="703"/>
      <c r="AN21" s="704"/>
      <c r="AO21" s="248"/>
      <c r="AP21" s="248"/>
      <c r="AQ21" s="248"/>
      <c r="AR21" s="248"/>
      <c r="AS21" s="248"/>
      <c r="AT21" s="248"/>
      <c r="AU21" s="248"/>
      <c r="AV21" s="248"/>
      <c r="AW21" s="264"/>
      <c r="AZ21" s="259"/>
      <c r="BC21" s="249"/>
      <c r="BD21" s="249"/>
      <c r="BE21" s="249"/>
      <c r="BF21" s="249"/>
      <c r="BG21" s="249"/>
      <c r="BH21" s="249"/>
      <c r="BI21" s="249"/>
      <c r="BJ21" s="249"/>
      <c r="BK21" s="249"/>
      <c r="BL21" s="249"/>
      <c r="BM21" s="249"/>
      <c r="BN21" s="249"/>
      <c r="BO21" s="249"/>
      <c r="BP21" s="249"/>
      <c r="BQ21" s="249"/>
      <c r="BR21" s="249"/>
      <c r="BS21" s="250"/>
      <c r="BT21" s="250"/>
      <c r="BU21" s="250"/>
      <c r="BV21" s="250"/>
      <c r="BW21" s="250"/>
      <c r="BX21" s="249"/>
      <c r="BY21" s="249"/>
      <c r="BZ21" s="249"/>
      <c r="CA21" s="249"/>
      <c r="CB21" s="249"/>
      <c r="CC21" s="249"/>
      <c r="CD21" s="249"/>
      <c r="CE21" s="249"/>
      <c r="CF21" s="251"/>
      <c r="CG21" s="251"/>
      <c r="CH21" s="251"/>
      <c r="CI21" s="251"/>
      <c r="CJ21" s="251"/>
      <c r="CK21" s="251"/>
      <c r="CL21" s="251"/>
      <c r="CM21" s="251"/>
    </row>
    <row r="22" spans="1:91" ht="22.5" customHeight="1" thickBot="1" x14ac:dyDescent="0.35">
      <c r="A22" s="242"/>
      <c r="B22" s="267" t="s">
        <v>251</v>
      </c>
      <c r="C22" s="268"/>
      <c r="D22" s="268"/>
      <c r="E22" s="268"/>
      <c r="F22" s="268"/>
      <c r="G22" s="268"/>
      <c r="H22" s="268"/>
      <c r="I22" s="268"/>
      <c r="J22" s="268"/>
      <c r="K22" s="268"/>
      <c r="L22" s="268"/>
      <c r="M22" s="268"/>
      <c r="N22" s="268"/>
      <c r="O22" s="708">
        <v>36</v>
      </c>
      <c r="P22" s="708"/>
      <c r="Q22" s="709">
        <f>ROUND(O22/O20,3)</f>
        <v>1</v>
      </c>
      <c r="R22" s="709"/>
      <c r="S22" s="710">
        <f>SUMIF(O6:P15,"空室",S6:T15)</f>
        <v>690</v>
      </c>
      <c r="T22" s="710"/>
      <c r="U22" s="711">
        <f>ROUND(S22/S20,3)</f>
        <v>1</v>
      </c>
      <c r="V22" s="711"/>
      <c r="W22" s="712">
        <v>3294000</v>
      </c>
      <c r="X22" s="712"/>
      <c r="Y22" s="712"/>
      <c r="Z22" s="712"/>
      <c r="AA22" s="712"/>
      <c r="AB22" s="712"/>
      <c r="AC22" s="712">
        <f>W22*12</f>
        <v>39528000</v>
      </c>
      <c r="AD22" s="712"/>
      <c r="AE22" s="712"/>
      <c r="AF22" s="712"/>
      <c r="AG22" s="712"/>
      <c r="AH22" s="712"/>
      <c r="AI22" s="705">
        <v>3294000</v>
      </c>
      <c r="AJ22" s="706"/>
      <c r="AK22" s="706"/>
      <c r="AL22" s="706"/>
      <c r="AM22" s="706"/>
      <c r="AN22" s="707"/>
      <c r="AO22" s="248"/>
      <c r="AP22" s="248"/>
      <c r="AQ22" s="248"/>
      <c r="AR22" s="248"/>
      <c r="AS22" s="248"/>
      <c r="AT22" s="248"/>
      <c r="AU22" s="248"/>
      <c r="AV22" s="248"/>
      <c r="AW22" s="264"/>
      <c r="AZ22" s="259"/>
      <c r="BC22" s="249"/>
      <c r="BD22" s="249"/>
      <c r="BE22" s="249"/>
      <c r="BF22" s="249"/>
      <c r="BG22" s="249"/>
      <c r="BH22" s="249"/>
      <c r="BI22" s="249"/>
      <c r="BJ22" s="249"/>
      <c r="BK22" s="249"/>
      <c r="BL22" s="249"/>
      <c r="BM22" s="249"/>
      <c r="BN22" s="249"/>
      <c r="BO22" s="249"/>
      <c r="BP22" s="249"/>
      <c r="BQ22" s="249"/>
      <c r="BR22" s="249"/>
      <c r="BS22" s="250"/>
      <c r="BT22" s="250"/>
      <c r="BU22" s="250"/>
      <c r="BV22" s="250"/>
      <c r="BW22" s="250"/>
      <c r="BX22" s="249"/>
      <c r="BY22" s="249"/>
      <c r="BZ22" s="249"/>
      <c r="CA22" s="249"/>
      <c r="CB22" s="249"/>
      <c r="CC22" s="249"/>
      <c r="CD22" s="249"/>
      <c r="CE22" s="249"/>
      <c r="CF22" s="251"/>
      <c r="CG22" s="251"/>
      <c r="CH22" s="251"/>
      <c r="CI22" s="251"/>
      <c r="CJ22" s="251"/>
      <c r="CK22" s="251"/>
      <c r="CL22" s="251"/>
      <c r="CM22" s="251"/>
    </row>
    <row r="23" spans="1:91" ht="22.5" customHeight="1" thickTop="1" x14ac:dyDescent="0.3">
      <c r="A23" s="242"/>
      <c r="B23" s="269" t="s">
        <v>252</v>
      </c>
      <c r="C23" s="269"/>
      <c r="D23" s="269"/>
      <c r="E23" s="269"/>
      <c r="F23" s="269"/>
      <c r="G23" s="269"/>
      <c r="H23" s="269"/>
      <c r="I23" s="269"/>
      <c r="J23" s="269"/>
      <c r="K23" s="269"/>
      <c r="L23" s="269"/>
      <c r="M23" s="269"/>
      <c r="N23" s="269"/>
      <c r="O23" s="269"/>
      <c r="P23" s="269"/>
      <c r="Q23" s="269"/>
      <c r="R23" s="269"/>
      <c r="S23" s="269"/>
      <c r="T23" s="269"/>
      <c r="U23" s="269"/>
      <c r="V23" s="269"/>
      <c r="W23" s="697">
        <f>W20</f>
        <v>3294000</v>
      </c>
      <c r="X23" s="697"/>
      <c r="Y23" s="697"/>
      <c r="Z23" s="697"/>
      <c r="AA23" s="697"/>
      <c r="AB23" s="697"/>
      <c r="AC23" s="697">
        <f>W23*12</f>
        <v>39528000</v>
      </c>
      <c r="AD23" s="697"/>
      <c r="AE23" s="697"/>
      <c r="AF23" s="697"/>
      <c r="AG23" s="697"/>
      <c r="AH23" s="697"/>
      <c r="AI23" s="698">
        <f>AI20</f>
        <v>3294000</v>
      </c>
      <c r="AJ23" s="699"/>
      <c r="AK23" s="699"/>
      <c r="AL23" s="699"/>
      <c r="AM23" s="699"/>
      <c r="AN23" s="700"/>
      <c r="AO23" s="248"/>
      <c r="AP23" s="248"/>
      <c r="AQ23" s="248"/>
      <c r="AR23" s="248"/>
      <c r="AS23" s="248"/>
      <c r="AT23" s="248"/>
      <c r="AU23" s="248"/>
      <c r="AV23" s="248"/>
      <c r="AW23" s="264"/>
      <c r="AZ23" s="259"/>
      <c r="BC23" s="249"/>
      <c r="BD23" s="249"/>
      <c r="BE23" s="249"/>
      <c r="BF23" s="249"/>
      <c r="BG23" s="249"/>
      <c r="BH23" s="249"/>
      <c r="BI23" s="249"/>
      <c r="BJ23" s="249"/>
      <c r="BK23" s="249"/>
      <c r="BL23" s="249"/>
      <c r="BM23" s="249"/>
      <c r="BN23" s="249"/>
      <c r="BO23" s="249"/>
      <c r="BP23" s="249"/>
      <c r="BQ23" s="249"/>
      <c r="BR23" s="249"/>
      <c r="BS23" s="250"/>
      <c r="BT23" s="250"/>
      <c r="BU23" s="250"/>
      <c r="BV23" s="250"/>
      <c r="BW23" s="250"/>
      <c r="BX23" s="249"/>
      <c r="BY23" s="249"/>
      <c r="BZ23" s="249"/>
      <c r="CA23" s="249"/>
      <c r="CB23" s="249"/>
      <c r="CC23" s="249"/>
      <c r="CD23" s="249"/>
      <c r="CE23" s="249"/>
      <c r="CF23" s="251"/>
      <c r="CG23" s="251"/>
      <c r="CH23" s="251"/>
      <c r="CI23" s="251"/>
      <c r="CJ23" s="251"/>
      <c r="CK23" s="251"/>
      <c r="CL23" s="251"/>
      <c r="CM23" s="251"/>
    </row>
    <row r="24" spans="1:91" ht="22.5" customHeight="1" x14ac:dyDescent="0.3">
      <c r="A24" s="242"/>
      <c r="B24" s="270" t="s">
        <v>253</v>
      </c>
      <c r="C24" s="270"/>
      <c r="D24" s="270"/>
      <c r="E24" s="270"/>
      <c r="F24" s="270"/>
      <c r="G24" s="270"/>
      <c r="H24" s="270"/>
      <c r="I24" s="270"/>
      <c r="J24" s="270"/>
      <c r="K24" s="270"/>
      <c r="L24" s="270"/>
      <c r="M24" s="270"/>
      <c r="N24" s="270"/>
      <c r="O24" s="270"/>
      <c r="P24" s="270"/>
      <c r="Q24" s="270"/>
      <c r="R24" s="270"/>
      <c r="S24" s="270"/>
      <c r="T24" s="270"/>
      <c r="U24" s="270"/>
      <c r="V24" s="270"/>
      <c r="W24" s="701">
        <f>W21</f>
        <v>0</v>
      </c>
      <c r="X24" s="701"/>
      <c r="Y24" s="701"/>
      <c r="Z24" s="701"/>
      <c r="AA24" s="701"/>
      <c r="AB24" s="701"/>
      <c r="AC24" s="701">
        <f>W24*12</f>
        <v>0</v>
      </c>
      <c r="AD24" s="701"/>
      <c r="AE24" s="701"/>
      <c r="AF24" s="701"/>
      <c r="AG24" s="701"/>
      <c r="AH24" s="701"/>
      <c r="AI24" s="702">
        <v>0</v>
      </c>
      <c r="AJ24" s="703"/>
      <c r="AK24" s="703"/>
      <c r="AL24" s="703"/>
      <c r="AM24" s="703"/>
      <c r="AN24" s="704"/>
      <c r="AO24" s="248"/>
      <c r="AP24" s="248"/>
      <c r="AQ24" s="248"/>
      <c r="AR24" s="248"/>
      <c r="AS24" s="248"/>
      <c r="AT24" s="248"/>
      <c r="AU24" s="248"/>
      <c r="AV24" s="248"/>
      <c r="AW24" s="264"/>
      <c r="AZ24" s="259"/>
      <c r="BC24" s="249"/>
      <c r="BD24" s="249"/>
      <c r="BE24" s="249"/>
      <c r="BF24" s="249"/>
      <c r="BG24" s="249"/>
      <c r="BH24" s="249"/>
      <c r="BI24" s="249"/>
      <c r="BJ24" s="249"/>
      <c r="BK24" s="249"/>
      <c r="BL24" s="249"/>
      <c r="BM24" s="249"/>
      <c r="BN24" s="249"/>
      <c r="BO24" s="249"/>
      <c r="BP24" s="249"/>
      <c r="BQ24" s="249"/>
      <c r="BR24" s="249"/>
      <c r="BS24" s="250"/>
      <c r="BT24" s="250"/>
      <c r="BU24" s="250"/>
      <c r="BV24" s="250"/>
      <c r="BW24" s="250"/>
      <c r="BX24" s="249"/>
      <c r="BY24" s="249"/>
      <c r="BZ24" s="249"/>
      <c r="CA24" s="249"/>
      <c r="CB24" s="249"/>
      <c r="CC24" s="249"/>
      <c r="CD24" s="249"/>
      <c r="CE24" s="249"/>
      <c r="CF24" s="251"/>
      <c r="CG24" s="251"/>
      <c r="CH24" s="251"/>
      <c r="CI24" s="251"/>
      <c r="CJ24" s="251"/>
      <c r="CK24" s="251"/>
      <c r="CL24" s="251"/>
      <c r="CM24" s="251"/>
    </row>
    <row r="25" spans="1:91" ht="24" customHeight="1" x14ac:dyDescent="0.3">
      <c r="A25" s="242"/>
      <c r="B25" s="242"/>
      <c r="C25" s="242"/>
      <c r="D25" s="242"/>
      <c r="E25" s="242"/>
      <c r="F25" s="242"/>
      <c r="G25" s="242"/>
      <c r="H25" s="242"/>
      <c r="I25" s="242"/>
      <c r="J25" s="242"/>
      <c r="K25" s="242"/>
      <c r="L25" s="242"/>
      <c r="M25" s="242"/>
      <c r="N25" s="242"/>
      <c r="O25" s="695"/>
      <c r="P25" s="696"/>
      <c r="Q25" s="696"/>
      <c r="R25" s="696"/>
      <c r="S25" s="696"/>
      <c r="T25" s="696"/>
      <c r="U25" s="242"/>
      <c r="V25" s="242"/>
      <c r="W25" s="242"/>
      <c r="X25" s="242"/>
      <c r="Y25" s="242"/>
      <c r="Z25" s="242"/>
      <c r="AA25" s="242"/>
      <c r="AB25" s="242"/>
      <c r="AC25" s="242"/>
      <c r="AD25" s="242"/>
      <c r="AE25" s="242"/>
      <c r="AF25" s="242"/>
      <c r="AG25" s="242"/>
      <c r="AH25" s="242"/>
      <c r="AI25" s="242"/>
      <c r="AJ25" s="242"/>
      <c r="AK25" s="242"/>
      <c r="AL25" s="242"/>
      <c r="AM25" s="242"/>
      <c r="AN25" s="242"/>
      <c r="AQ25" s="271"/>
      <c r="AR25" s="256"/>
      <c r="AS25" s="256"/>
      <c r="AT25" s="256"/>
      <c r="AU25" s="256"/>
      <c r="AV25" s="251"/>
      <c r="AW25" s="256"/>
      <c r="AX25" s="256"/>
      <c r="AY25" s="256"/>
      <c r="AZ25" s="256"/>
      <c r="BA25" s="249"/>
      <c r="BB25" s="249"/>
      <c r="BC25" s="249"/>
      <c r="BD25" s="249"/>
      <c r="BE25" s="249"/>
      <c r="BF25" s="249"/>
      <c r="BG25" s="249"/>
      <c r="BH25" s="249"/>
      <c r="BI25" s="250"/>
      <c r="BJ25" s="250"/>
      <c r="BK25" s="249"/>
      <c r="BL25" s="251"/>
      <c r="BM25" s="251"/>
      <c r="BN25" s="251"/>
      <c r="BO25" s="251"/>
      <c r="BP25" s="251"/>
      <c r="BQ25" s="251"/>
      <c r="BR25" s="251"/>
      <c r="BS25" s="251"/>
      <c r="BT25" s="251"/>
      <c r="BU25" s="251"/>
      <c r="BV25" s="251"/>
      <c r="BW25" s="251"/>
      <c r="BX25" s="251"/>
      <c r="BY25" s="251"/>
      <c r="BZ25" s="251"/>
      <c r="CA25" s="251"/>
      <c r="CB25" s="251"/>
      <c r="CC25" s="251"/>
      <c r="CD25" s="251"/>
      <c r="CE25" s="251"/>
    </row>
    <row r="26" spans="1:91" ht="15.75" customHeight="1" x14ac:dyDescent="0.3">
      <c r="N26" s="272"/>
      <c r="O26" s="273" t="s">
        <v>239</v>
      </c>
      <c r="P26" s="273"/>
      <c r="Q26" s="272"/>
      <c r="R26" s="272" t="s">
        <v>242</v>
      </c>
      <c r="S26" s="272"/>
      <c r="AI26" s="272"/>
    </row>
    <row r="27" spans="1:91" ht="15.75" customHeight="1" x14ac:dyDescent="0.3">
      <c r="N27" s="272"/>
      <c r="O27" s="274" t="s">
        <v>240</v>
      </c>
      <c r="P27" s="274"/>
      <c r="Q27" s="272"/>
      <c r="R27" s="272" t="s">
        <v>241</v>
      </c>
      <c r="S27" s="272"/>
      <c r="AI27" s="272"/>
    </row>
    <row r="28" spans="1:91" ht="15.75" customHeight="1" x14ac:dyDescent="0.3">
      <c r="N28" s="272"/>
      <c r="O28" s="274" t="s">
        <v>254</v>
      </c>
      <c r="P28" s="274"/>
      <c r="Q28" s="272"/>
      <c r="R28" s="272"/>
      <c r="S28" s="272"/>
      <c r="AI28" s="272"/>
    </row>
    <row r="29" spans="1:91" ht="15.75" customHeight="1" x14ac:dyDescent="0.3">
      <c r="N29" s="272"/>
      <c r="O29" s="274" t="s">
        <v>255</v>
      </c>
      <c r="P29" s="274"/>
      <c r="Q29" s="272"/>
      <c r="R29" s="272"/>
      <c r="S29" s="272"/>
      <c r="AI29" s="272"/>
    </row>
    <row r="30" spans="1:91" ht="15.75" customHeight="1" x14ac:dyDescent="0.3">
      <c r="N30" s="272"/>
      <c r="O30" s="274" t="s">
        <v>24</v>
      </c>
      <c r="P30" s="274"/>
      <c r="Q30" s="272"/>
      <c r="R30" s="272"/>
      <c r="S30" s="272"/>
      <c r="AI30" s="272"/>
    </row>
    <row r="31" spans="1:91" ht="15.75" customHeight="1" x14ac:dyDescent="0.3">
      <c r="N31" s="272"/>
      <c r="O31" s="275"/>
      <c r="P31" s="275"/>
      <c r="Q31" s="272"/>
      <c r="R31" s="272"/>
      <c r="S31" s="272"/>
      <c r="AI31" s="272"/>
    </row>
  </sheetData>
  <mergeCells count="222">
    <mergeCell ref="AO14:AQ14"/>
    <mergeCell ref="AR14:AT14"/>
    <mergeCell ref="K10:N10"/>
    <mergeCell ref="G10:J10"/>
    <mergeCell ref="O14:P14"/>
    <mergeCell ref="Q14:R14"/>
    <mergeCell ref="S14:T14"/>
    <mergeCell ref="U14:V14"/>
    <mergeCell ref="W14:Y14"/>
    <mergeCell ref="Z14:AB14"/>
    <mergeCell ref="AC14:AE14"/>
    <mergeCell ref="AF14:AH14"/>
    <mergeCell ref="AI14:AK14"/>
    <mergeCell ref="AL14:AN14"/>
    <mergeCell ref="AI11:AK11"/>
    <mergeCell ref="AL11:AN11"/>
    <mergeCell ref="AO11:AQ11"/>
    <mergeCell ref="AR11:AT11"/>
    <mergeCell ref="AI12:AK12"/>
    <mergeCell ref="AL12:AN12"/>
    <mergeCell ref="AO12:AQ12"/>
    <mergeCell ref="AR12:AT12"/>
    <mergeCell ref="AU4:AY5"/>
    <mergeCell ref="W5:Y5"/>
    <mergeCell ref="Z5:AB5"/>
    <mergeCell ref="AC5:AE5"/>
    <mergeCell ref="AL5:AN5"/>
    <mergeCell ref="AO5:AQ5"/>
    <mergeCell ref="AU3:AY3"/>
    <mergeCell ref="B4:B5"/>
    <mergeCell ref="C4:F5"/>
    <mergeCell ref="G4:J5"/>
    <mergeCell ref="K4:N5"/>
    <mergeCell ref="O4:P5"/>
    <mergeCell ref="Q4:R5"/>
    <mergeCell ref="S4:T5"/>
    <mergeCell ref="U4:V5"/>
    <mergeCell ref="W4:AE4"/>
    <mergeCell ref="AR5:AT5"/>
    <mergeCell ref="AF4:AH5"/>
    <mergeCell ref="AI4:AK5"/>
    <mergeCell ref="AL4:AQ4"/>
    <mergeCell ref="AR4:AT4"/>
    <mergeCell ref="AR6:AT6"/>
    <mergeCell ref="AU6:AY6"/>
    <mergeCell ref="C7:F7"/>
    <mergeCell ref="O7:P7"/>
    <mergeCell ref="Q7:R7"/>
    <mergeCell ref="S7:T7"/>
    <mergeCell ref="U7:V7"/>
    <mergeCell ref="AO7:AQ7"/>
    <mergeCell ref="AR7:AT7"/>
    <mergeCell ref="AU7:AY7"/>
    <mergeCell ref="AC7:AE7"/>
    <mergeCell ref="AF7:AH7"/>
    <mergeCell ref="AI7:AK7"/>
    <mergeCell ref="AL7:AN7"/>
    <mergeCell ref="C6:F6"/>
    <mergeCell ref="O6:P6"/>
    <mergeCell ref="Q6:R6"/>
    <mergeCell ref="S6:T6"/>
    <mergeCell ref="U6:V6"/>
    <mergeCell ref="W6:Y6"/>
    <mergeCell ref="Z6:AB6"/>
    <mergeCell ref="AC6:AE6"/>
    <mergeCell ref="AF6:AH6"/>
    <mergeCell ref="S8:T8"/>
    <mergeCell ref="U8:V8"/>
    <mergeCell ref="W8:Y8"/>
    <mergeCell ref="Z8:AB8"/>
    <mergeCell ref="W7:Y7"/>
    <mergeCell ref="Z7:AB7"/>
    <mergeCell ref="AI6:AK6"/>
    <mergeCell ref="AL6:AN6"/>
    <mergeCell ref="AO6:AQ6"/>
    <mergeCell ref="AU8:AY8"/>
    <mergeCell ref="C9:F9"/>
    <mergeCell ref="O9:P9"/>
    <mergeCell ref="Q9:R9"/>
    <mergeCell ref="S9:T9"/>
    <mergeCell ref="U9:V9"/>
    <mergeCell ref="W9:Y9"/>
    <mergeCell ref="Z9:AB9"/>
    <mergeCell ref="AC9:AE9"/>
    <mergeCell ref="AF9:AH9"/>
    <mergeCell ref="AC8:AE8"/>
    <mergeCell ref="AF8:AH8"/>
    <mergeCell ref="AI8:AK8"/>
    <mergeCell ref="AL8:AN8"/>
    <mergeCell ref="AO8:AQ8"/>
    <mergeCell ref="AR8:AT8"/>
    <mergeCell ref="AI9:AK9"/>
    <mergeCell ref="AL9:AN9"/>
    <mergeCell ref="AO9:AQ9"/>
    <mergeCell ref="AR9:AT9"/>
    <mergeCell ref="AU9:AY9"/>
    <mergeCell ref="C8:F8"/>
    <mergeCell ref="O8:P8"/>
    <mergeCell ref="Q8:R8"/>
    <mergeCell ref="C10:F10"/>
    <mergeCell ref="O10:P10"/>
    <mergeCell ref="Q10:R10"/>
    <mergeCell ref="S10:T10"/>
    <mergeCell ref="U10:V10"/>
    <mergeCell ref="AO10:AQ10"/>
    <mergeCell ref="AR10:AT10"/>
    <mergeCell ref="AU10:AY10"/>
    <mergeCell ref="C11:F11"/>
    <mergeCell ref="O11:P11"/>
    <mergeCell ref="Q11:R11"/>
    <mergeCell ref="S11:T11"/>
    <mergeCell ref="U11:V11"/>
    <mergeCell ref="W11:Y11"/>
    <mergeCell ref="Z11:AB11"/>
    <mergeCell ref="W10:Y10"/>
    <mergeCell ref="Z10:AB10"/>
    <mergeCell ref="AC10:AE10"/>
    <mergeCell ref="AF10:AH10"/>
    <mergeCell ref="AI10:AK10"/>
    <mergeCell ref="AL10:AN10"/>
    <mergeCell ref="AU11:AY11"/>
    <mergeCell ref="AC11:AE11"/>
    <mergeCell ref="AF11:AH11"/>
    <mergeCell ref="AU12:AY12"/>
    <mergeCell ref="C13:F13"/>
    <mergeCell ref="O13:P13"/>
    <mergeCell ref="Q13:R13"/>
    <mergeCell ref="S13:T13"/>
    <mergeCell ref="U13:V13"/>
    <mergeCell ref="AO13:AQ13"/>
    <mergeCell ref="AR13:AT13"/>
    <mergeCell ref="AU13:AY13"/>
    <mergeCell ref="W13:Y13"/>
    <mergeCell ref="Z13:AB13"/>
    <mergeCell ref="AC13:AE13"/>
    <mergeCell ref="AF13:AH13"/>
    <mergeCell ref="AI13:AK13"/>
    <mergeCell ref="AL13:AN13"/>
    <mergeCell ref="C12:F12"/>
    <mergeCell ref="O12:P12"/>
    <mergeCell ref="Q12:R12"/>
    <mergeCell ref="S12:T12"/>
    <mergeCell ref="U12:V12"/>
    <mergeCell ref="W12:Y12"/>
    <mergeCell ref="Z12:AB12"/>
    <mergeCell ref="AC12:AE12"/>
    <mergeCell ref="AF12:AH12"/>
    <mergeCell ref="AI15:AK15"/>
    <mergeCell ref="AL15:AN15"/>
    <mergeCell ref="AO15:AQ15"/>
    <mergeCell ref="AR15:AT15"/>
    <mergeCell ref="AU15:AY15"/>
    <mergeCell ref="C15:F15"/>
    <mergeCell ref="O15:P15"/>
    <mergeCell ref="Q15:R15"/>
    <mergeCell ref="S15:T15"/>
    <mergeCell ref="U15:V15"/>
    <mergeCell ref="W15:Y15"/>
    <mergeCell ref="Z15:AB15"/>
    <mergeCell ref="AC15:AE15"/>
    <mergeCell ref="AF15:AH15"/>
    <mergeCell ref="O19:P19"/>
    <mergeCell ref="Q19:R19"/>
    <mergeCell ref="S19:T19"/>
    <mergeCell ref="U19:V19"/>
    <mergeCell ref="W19:AB19"/>
    <mergeCell ref="AC19:AH19"/>
    <mergeCell ref="AI19:AN19"/>
    <mergeCell ref="O16:P16"/>
    <mergeCell ref="Q16:R16"/>
    <mergeCell ref="S16:T16"/>
    <mergeCell ref="U16:V16"/>
    <mergeCell ref="W16:Y16"/>
    <mergeCell ref="Z16:AB16"/>
    <mergeCell ref="AC16:AE16"/>
    <mergeCell ref="AF16:AH16"/>
    <mergeCell ref="AI16:AK16"/>
    <mergeCell ref="AL16:AN16"/>
    <mergeCell ref="AI20:AN20"/>
    <mergeCell ref="O21:P21"/>
    <mergeCell ref="Q21:R21"/>
    <mergeCell ref="S21:T21"/>
    <mergeCell ref="U21:V21"/>
    <mergeCell ref="W21:AB21"/>
    <mergeCell ref="AC21:AH21"/>
    <mergeCell ref="AI21:AN21"/>
    <mergeCell ref="O20:P20"/>
    <mergeCell ref="Q20:R20"/>
    <mergeCell ref="S20:T20"/>
    <mergeCell ref="U20:V20"/>
    <mergeCell ref="W20:AB20"/>
    <mergeCell ref="AC20:AH20"/>
    <mergeCell ref="O25:T25"/>
    <mergeCell ref="W23:AB23"/>
    <mergeCell ref="AC23:AH23"/>
    <mergeCell ref="AI23:AN23"/>
    <mergeCell ref="W24:AB24"/>
    <mergeCell ref="AC24:AH24"/>
    <mergeCell ref="AI24:AN24"/>
    <mergeCell ref="AI22:AN22"/>
    <mergeCell ref="O22:P22"/>
    <mergeCell ref="Q22:R22"/>
    <mergeCell ref="S22:T22"/>
    <mergeCell ref="U22:V22"/>
    <mergeCell ref="W22:AB22"/>
    <mergeCell ref="AC22:AH22"/>
    <mergeCell ref="AU17:AY17"/>
    <mergeCell ref="AO16:AQ16"/>
    <mergeCell ref="AR16:AT16"/>
    <mergeCell ref="C17:F17"/>
    <mergeCell ref="O17:P17"/>
    <mergeCell ref="Q17:R17"/>
    <mergeCell ref="S17:T17"/>
    <mergeCell ref="U17:V17"/>
    <mergeCell ref="W17:Y17"/>
    <mergeCell ref="Z17:AB17"/>
    <mergeCell ref="AC17:AE17"/>
    <mergeCell ref="AF17:AH17"/>
    <mergeCell ref="AI17:AK17"/>
    <mergeCell ref="AL17:AN17"/>
    <mergeCell ref="AO17:AQ17"/>
    <mergeCell ref="AR17:AT17"/>
  </mergeCells>
  <phoneticPr fontId="1"/>
  <dataValidations count="2">
    <dataValidation type="list" allowBlank="1" showInputMessage="1" showErrorMessage="1" sqref="O65541:P65549 WVW983045:WVX983053 WMA983045:WMB983053 WCE983045:WCF983053 VSI983045:VSJ983053 VIM983045:VIN983053 UYQ983045:UYR983053 UOU983045:UOV983053 UEY983045:UEZ983053 TVC983045:TVD983053 TLG983045:TLH983053 TBK983045:TBL983053 SRO983045:SRP983053 SHS983045:SHT983053 RXW983045:RXX983053 ROA983045:ROB983053 REE983045:REF983053 QUI983045:QUJ983053 QKM983045:QKN983053 QAQ983045:QAR983053 PQU983045:PQV983053 PGY983045:PGZ983053 OXC983045:OXD983053 ONG983045:ONH983053 ODK983045:ODL983053 NTO983045:NTP983053 NJS983045:NJT983053 MZW983045:MZX983053 MQA983045:MQB983053 MGE983045:MGF983053 LWI983045:LWJ983053 LMM983045:LMN983053 LCQ983045:LCR983053 KSU983045:KSV983053 KIY983045:KIZ983053 JZC983045:JZD983053 JPG983045:JPH983053 JFK983045:JFL983053 IVO983045:IVP983053 ILS983045:ILT983053 IBW983045:IBX983053 HSA983045:HSB983053 HIE983045:HIF983053 GYI983045:GYJ983053 GOM983045:GON983053 GEQ983045:GER983053 FUU983045:FUV983053 FKY983045:FKZ983053 FBC983045:FBD983053 ERG983045:ERH983053 EHK983045:EHL983053 DXO983045:DXP983053 DNS983045:DNT983053 DDW983045:DDX983053 CUA983045:CUB983053 CKE983045:CKF983053 CAI983045:CAJ983053 BQM983045:BQN983053 BGQ983045:BGR983053 AWU983045:AWV983053 AMY983045:AMZ983053 ADC983045:ADD983053 TG983045:TH983053 JK983045:JL983053 O983045:P983053 WVW917509:WVX917517 WMA917509:WMB917517 WCE917509:WCF917517 VSI917509:VSJ917517 VIM917509:VIN917517 UYQ917509:UYR917517 UOU917509:UOV917517 UEY917509:UEZ917517 TVC917509:TVD917517 TLG917509:TLH917517 TBK917509:TBL917517 SRO917509:SRP917517 SHS917509:SHT917517 RXW917509:RXX917517 ROA917509:ROB917517 REE917509:REF917517 QUI917509:QUJ917517 QKM917509:QKN917517 QAQ917509:QAR917517 PQU917509:PQV917517 PGY917509:PGZ917517 OXC917509:OXD917517 ONG917509:ONH917517 ODK917509:ODL917517 NTO917509:NTP917517 NJS917509:NJT917517 MZW917509:MZX917517 MQA917509:MQB917517 MGE917509:MGF917517 LWI917509:LWJ917517 LMM917509:LMN917517 LCQ917509:LCR917517 KSU917509:KSV917517 KIY917509:KIZ917517 JZC917509:JZD917517 JPG917509:JPH917517 JFK917509:JFL917517 IVO917509:IVP917517 ILS917509:ILT917517 IBW917509:IBX917517 HSA917509:HSB917517 HIE917509:HIF917517 GYI917509:GYJ917517 GOM917509:GON917517 GEQ917509:GER917517 FUU917509:FUV917517 FKY917509:FKZ917517 FBC917509:FBD917517 ERG917509:ERH917517 EHK917509:EHL917517 DXO917509:DXP917517 DNS917509:DNT917517 DDW917509:DDX917517 CUA917509:CUB917517 CKE917509:CKF917517 CAI917509:CAJ917517 BQM917509:BQN917517 BGQ917509:BGR917517 AWU917509:AWV917517 AMY917509:AMZ917517 ADC917509:ADD917517 TG917509:TH917517 JK917509:JL917517 O917509:P917517 WVW851973:WVX851981 WMA851973:WMB851981 WCE851973:WCF851981 VSI851973:VSJ851981 VIM851973:VIN851981 UYQ851973:UYR851981 UOU851973:UOV851981 UEY851973:UEZ851981 TVC851973:TVD851981 TLG851973:TLH851981 TBK851973:TBL851981 SRO851973:SRP851981 SHS851973:SHT851981 RXW851973:RXX851981 ROA851973:ROB851981 REE851973:REF851981 QUI851973:QUJ851981 QKM851973:QKN851981 QAQ851973:QAR851981 PQU851973:PQV851981 PGY851973:PGZ851981 OXC851973:OXD851981 ONG851973:ONH851981 ODK851973:ODL851981 NTO851973:NTP851981 NJS851973:NJT851981 MZW851973:MZX851981 MQA851973:MQB851981 MGE851973:MGF851981 LWI851973:LWJ851981 LMM851973:LMN851981 LCQ851973:LCR851981 KSU851973:KSV851981 KIY851973:KIZ851981 JZC851973:JZD851981 JPG851973:JPH851981 JFK851973:JFL851981 IVO851973:IVP851981 ILS851973:ILT851981 IBW851973:IBX851981 HSA851973:HSB851981 HIE851973:HIF851981 GYI851973:GYJ851981 GOM851973:GON851981 GEQ851973:GER851981 FUU851973:FUV851981 FKY851973:FKZ851981 FBC851973:FBD851981 ERG851973:ERH851981 EHK851973:EHL851981 DXO851973:DXP851981 DNS851973:DNT851981 DDW851973:DDX851981 CUA851973:CUB851981 CKE851973:CKF851981 CAI851973:CAJ851981 BQM851973:BQN851981 BGQ851973:BGR851981 AWU851973:AWV851981 AMY851973:AMZ851981 ADC851973:ADD851981 TG851973:TH851981 JK851973:JL851981 O851973:P851981 WVW786437:WVX786445 WMA786437:WMB786445 WCE786437:WCF786445 VSI786437:VSJ786445 VIM786437:VIN786445 UYQ786437:UYR786445 UOU786437:UOV786445 UEY786437:UEZ786445 TVC786437:TVD786445 TLG786437:TLH786445 TBK786437:TBL786445 SRO786437:SRP786445 SHS786437:SHT786445 RXW786437:RXX786445 ROA786437:ROB786445 REE786437:REF786445 QUI786437:QUJ786445 QKM786437:QKN786445 QAQ786437:QAR786445 PQU786437:PQV786445 PGY786437:PGZ786445 OXC786437:OXD786445 ONG786437:ONH786445 ODK786437:ODL786445 NTO786437:NTP786445 NJS786437:NJT786445 MZW786437:MZX786445 MQA786437:MQB786445 MGE786437:MGF786445 LWI786437:LWJ786445 LMM786437:LMN786445 LCQ786437:LCR786445 KSU786437:KSV786445 KIY786437:KIZ786445 JZC786437:JZD786445 JPG786437:JPH786445 JFK786437:JFL786445 IVO786437:IVP786445 ILS786437:ILT786445 IBW786437:IBX786445 HSA786437:HSB786445 HIE786437:HIF786445 GYI786437:GYJ786445 GOM786437:GON786445 GEQ786437:GER786445 FUU786437:FUV786445 FKY786437:FKZ786445 FBC786437:FBD786445 ERG786437:ERH786445 EHK786437:EHL786445 DXO786437:DXP786445 DNS786437:DNT786445 DDW786437:DDX786445 CUA786437:CUB786445 CKE786437:CKF786445 CAI786437:CAJ786445 BQM786437:BQN786445 BGQ786437:BGR786445 AWU786437:AWV786445 AMY786437:AMZ786445 ADC786437:ADD786445 TG786437:TH786445 JK786437:JL786445 O786437:P786445 WVW720901:WVX720909 WMA720901:WMB720909 WCE720901:WCF720909 VSI720901:VSJ720909 VIM720901:VIN720909 UYQ720901:UYR720909 UOU720901:UOV720909 UEY720901:UEZ720909 TVC720901:TVD720909 TLG720901:TLH720909 TBK720901:TBL720909 SRO720901:SRP720909 SHS720901:SHT720909 RXW720901:RXX720909 ROA720901:ROB720909 REE720901:REF720909 QUI720901:QUJ720909 QKM720901:QKN720909 QAQ720901:QAR720909 PQU720901:PQV720909 PGY720901:PGZ720909 OXC720901:OXD720909 ONG720901:ONH720909 ODK720901:ODL720909 NTO720901:NTP720909 NJS720901:NJT720909 MZW720901:MZX720909 MQA720901:MQB720909 MGE720901:MGF720909 LWI720901:LWJ720909 LMM720901:LMN720909 LCQ720901:LCR720909 KSU720901:KSV720909 KIY720901:KIZ720909 JZC720901:JZD720909 JPG720901:JPH720909 JFK720901:JFL720909 IVO720901:IVP720909 ILS720901:ILT720909 IBW720901:IBX720909 HSA720901:HSB720909 HIE720901:HIF720909 GYI720901:GYJ720909 GOM720901:GON720909 GEQ720901:GER720909 FUU720901:FUV720909 FKY720901:FKZ720909 FBC720901:FBD720909 ERG720901:ERH720909 EHK720901:EHL720909 DXO720901:DXP720909 DNS720901:DNT720909 DDW720901:DDX720909 CUA720901:CUB720909 CKE720901:CKF720909 CAI720901:CAJ720909 BQM720901:BQN720909 BGQ720901:BGR720909 AWU720901:AWV720909 AMY720901:AMZ720909 ADC720901:ADD720909 TG720901:TH720909 JK720901:JL720909 O720901:P720909 WVW655365:WVX655373 WMA655365:WMB655373 WCE655365:WCF655373 VSI655365:VSJ655373 VIM655365:VIN655373 UYQ655365:UYR655373 UOU655365:UOV655373 UEY655365:UEZ655373 TVC655365:TVD655373 TLG655365:TLH655373 TBK655365:TBL655373 SRO655365:SRP655373 SHS655365:SHT655373 RXW655365:RXX655373 ROA655365:ROB655373 REE655365:REF655373 QUI655365:QUJ655373 QKM655365:QKN655373 QAQ655365:QAR655373 PQU655365:PQV655373 PGY655365:PGZ655373 OXC655365:OXD655373 ONG655365:ONH655373 ODK655365:ODL655373 NTO655365:NTP655373 NJS655365:NJT655373 MZW655365:MZX655373 MQA655365:MQB655373 MGE655365:MGF655373 LWI655365:LWJ655373 LMM655365:LMN655373 LCQ655365:LCR655373 KSU655365:KSV655373 KIY655365:KIZ655373 JZC655365:JZD655373 JPG655365:JPH655373 JFK655365:JFL655373 IVO655365:IVP655373 ILS655365:ILT655373 IBW655365:IBX655373 HSA655365:HSB655373 HIE655365:HIF655373 GYI655365:GYJ655373 GOM655365:GON655373 GEQ655365:GER655373 FUU655365:FUV655373 FKY655365:FKZ655373 FBC655365:FBD655373 ERG655365:ERH655373 EHK655365:EHL655373 DXO655365:DXP655373 DNS655365:DNT655373 DDW655365:DDX655373 CUA655365:CUB655373 CKE655365:CKF655373 CAI655365:CAJ655373 BQM655365:BQN655373 BGQ655365:BGR655373 AWU655365:AWV655373 AMY655365:AMZ655373 ADC655365:ADD655373 TG655365:TH655373 JK655365:JL655373 O655365:P655373 WVW589829:WVX589837 WMA589829:WMB589837 WCE589829:WCF589837 VSI589829:VSJ589837 VIM589829:VIN589837 UYQ589829:UYR589837 UOU589829:UOV589837 UEY589829:UEZ589837 TVC589829:TVD589837 TLG589829:TLH589837 TBK589829:TBL589837 SRO589829:SRP589837 SHS589829:SHT589837 RXW589829:RXX589837 ROA589829:ROB589837 REE589829:REF589837 QUI589829:QUJ589837 QKM589829:QKN589837 QAQ589829:QAR589837 PQU589829:PQV589837 PGY589829:PGZ589837 OXC589829:OXD589837 ONG589829:ONH589837 ODK589829:ODL589837 NTO589829:NTP589837 NJS589829:NJT589837 MZW589829:MZX589837 MQA589829:MQB589837 MGE589829:MGF589837 LWI589829:LWJ589837 LMM589829:LMN589837 LCQ589829:LCR589837 KSU589829:KSV589837 KIY589829:KIZ589837 JZC589829:JZD589837 JPG589829:JPH589837 JFK589829:JFL589837 IVO589829:IVP589837 ILS589829:ILT589837 IBW589829:IBX589837 HSA589829:HSB589837 HIE589829:HIF589837 GYI589829:GYJ589837 GOM589829:GON589837 GEQ589829:GER589837 FUU589829:FUV589837 FKY589829:FKZ589837 FBC589829:FBD589837 ERG589829:ERH589837 EHK589829:EHL589837 DXO589829:DXP589837 DNS589829:DNT589837 DDW589829:DDX589837 CUA589829:CUB589837 CKE589829:CKF589837 CAI589829:CAJ589837 BQM589829:BQN589837 BGQ589829:BGR589837 AWU589829:AWV589837 AMY589829:AMZ589837 ADC589829:ADD589837 TG589829:TH589837 JK589829:JL589837 O589829:P589837 WVW524293:WVX524301 WMA524293:WMB524301 WCE524293:WCF524301 VSI524293:VSJ524301 VIM524293:VIN524301 UYQ524293:UYR524301 UOU524293:UOV524301 UEY524293:UEZ524301 TVC524293:TVD524301 TLG524293:TLH524301 TBK524293:TBL524301 SRO524293:SRP524301 SHS524293:SHT524301 RXW524293:RXX524301 ROA524293:ROB524301 REE524293:REF524301 QUI524293:QUJ524301 QKM524293:QKN524301 QAQ524293:QAR524301 PQU524293:PQV524301 PGY524293:PGZ524301 OXC524293:OXD524301 ONG524293:ONH524301 ODK524293:ODL524301 NTO524293:NTP524301 NJS524293:NJT524301 MZW524293:MZX524301 MQA524293:MQB524301 MGE524293:MGF524301 LWI524293:LWJ524301 LMM524293:LMN524301 LCQ524293:LCR524301 KSU524293:KSV524301 KIY524293:KIZ524301 JZC524293:JZD524301 JPG524293:JPH524301 JFK524293:JFL524301 IVO524293:IVP524301 ILS524293:ILT524301 IBW524293:IBX524301 HSA524293:HSB524301 HIE524293:HIF524301 GYI524293:GYJ524301 GOM524293:GON524301 GEQ524293:GER524301 FUU524293:FUV524301 FKY524293:FKZ524301 FBC524293:FBD524301 ERG524293:ERH524301 EHK524293:EHL524301 DXO524293:DXP524301 DNS524293:DNT524301 DDW524293:DDX524301 CUA524293:CUB524301 CKE524293:CKF524301 CAI524293:CAJ524301 BQM524293:BQN524301 BGQ524293:BGR524301 AWU524293:AWV524301 AMY524293:AMZ524301 ADC524293:ADD524301 TG524293:TH524301 JK524293:JL524301 O524293:P524301 WVW458757:WVX458765 WMA458757:WMB458765 WCE458757:WCF458765 VSI458757:VSJ458765 VIM458757:VIN458765 UYQ458757:UYR458765 UOU458757:UOV458765 UEY458757:UEZ458765 TVC458757:TVD458765 TLG458757:TLH458765 TBK458757:TBL458765 SRO458757:SRP458765 SHS458757:SHT458765 RXW458757:RXX458765 ROA458757:ROB458765 REE458757:REF458765 QUI458757:QUJ458765 QKM458757:QKN458765 QAQ458757:QAR458765 PQU458757:PQV458765 PGY458757:PGZ458765 OXC458757:OXD458765 ONG458757:ONH458765 ODK458757:ODL458765 NTO458757:NTP458765 NJS458757:NJT458765 MZW458757:MZX458765 MQA458757:MQB458765 MGE458757:MGF458765 LWI458757:LWJ458765 LMM458757:LMN458765 LCQ458757:LCR458765 KSU458757:KSV458765 KIY458757:KIZ458765 JZC458757:JZD458765 JPG458757:JPH458765 JFK458757:JFL458765 IVO458757:IVP458765 ILS458757:ILT458765 IBW458757:IBX458765 HSA458757:HSB458765 HIE458757:HIF458765 GYI458757:GYJ458765 GOM458757:GON458765 GEQ458757:GER458765 FUU458757:FUV458765 FKY458757:FKZ458765 FBC458757:FBD458765 ERG458757:ERH458765 EHK458757:EHL458765 DXO458757:DXP458765 DNS458757:DNT458765 DDW458757:DDX458765 CUA458757:CUB458765 CKE458757:CKF458765 CAI458757:CAJ458765 BQM458757:BQN458765 BGQ458757:BGR458765 AWU458757:AWV458765 AMY458757:AMZ458765 ADC458757:ADD458765 TG458757:TH458765 JK458757:JL458765 O458757:P458765 WVW393221:WVX393229 WMA393221:WMB393229 WCE393221:WCF393229 VSI393221:VSJ393229 VIM393221:VIN393229 UYQ393221:UYR393229 UOU393221:UOV393229 UEY393221:UEZ393229 TVC393221:TVD393229 TLG393221:TLH393229 TBK393221:TBL393229 SRO393221:SRP393229 SHS393221:SHT393229 RXW393221:RXX393229 ROA393221:ROB393229 REE393221:REF393229 QUI393221:QUJ393229 QKM393221:QKN393229 QAQ393221:QAR393229 PQU393221:PQV393229 PGY393221:PGZ393229 OXC393221:OXD393229 ONG393221:ONH393229 ODK393221:ODL393229 NTO393221:NTP393229 NJS393221:NJT393229 MZW393221:MZX393229 MQA393221:MQB393229 MGE393221:MGF393229 LWI393221:LWJ393229 LMM393221:LMN393229 LCQ393221:LCR393229 KSU393221:KSV393229 KIY393221:KIZ393229 JZC393221:JZD393229 JPG393221:JPH393229 JFK393221:JFL393229 IVO393221:IVP393229 ILS393221:ILT393229 IBW393221:IBX393229 HSA393221:HSB393229 HIE393221:HIF393229 GYI393221:GYJ393229 GOM393221:GON393229 GEQ393221:GER393229 FUU393221:FUV393229 FKY393221:FKZ393229 FBC393221:FBD393229 ERG393221:ERH393229 EHK393221:EHL393229 DXO393221:DXP393229 DNS393221:DNT393229 DDW393221:DDX393229 CUA393221:CUB393229 CKE393221:CKF393229 CAI393221:CAJ393229 BQM393221:BQN393229 BGQ393221:BGR393229 AWU393221:AWV393229 AMY393221:AMZ393229 ADC393221:ADD393229 TG393221:TH393229 JK393221:JL393229 O393221:P393229 WVW327685:WVX327693 WMA327685:WMB327693 WCE327685:WCF327693 VSI327685:VSJ327693 VIM327685:VIN327693 UYQ327685:UYR327693 UOU327685:UOV327693 UEY327685:UEZ327693 TVC327685:TVD327693 TLG327685:TLH327693 TBK327685:TBL327693 SRO327685:SRP327693 SHS327685:SHT327693 RXW327685:RXX327693 ROA327685:ROB327693 REE327685:REF327693 QUI327685:QUJ327693 QKM327685:QKN327693 QAQ327685:QAR327693 PQU327685:PQV327693 PGY327685:PGZ327693 OXC327685:OXD327693 ONG327685:ONH327693 ODK327685:ODL327693 NTO327685:NTP327693 NJS327685:NJT327693 MZW327685:MZX327693 MQA327685:MQB327693 MGE327685:MGF327693 LWI327685:LWJ327693 LMM327685:LMN327693 LCQ327685:LCR327693 KSU327685:KSV327693 KIY327685:KIZ327693 JZC327685:JZD327693 JPG327685:JPH327693 JFK327685:JFL327693 IVO327685:IVP327693 ILS327685:ILT327693 IBW327685:IBX327693 HSA327685:HSB327693 HIE327685:HIF327693 GYI327685:GYJ327693 GOM327685:GON327693 GEQ327685:GER327693 FUU327685:FUV327693 FKY327685:FKZ327693 FBC327685:FBD327693 ERG327685:ERH327693 EHK327685:EHL327693 DXO327685:DXP327693 DNS327685:DNT327693 DDW327685:DDX327693 CUA327685:CUB327693 CKE327685:CKF327693 CAI327685:CAJ327693 BQM327685:BQN327693 BGQ327685:BGR327693 AWU327685:AWV327693 AMY327685:AMZ327693 ADC327685:ADD327693 TG327685:TH327693 JK327685:JL327693 O327685:P327693 WVW262149:WVX262157 WMA262149:WMB262157 WCE262149:WCF262157 VSI262149:VSJ262157 VIM262149:VIN262157 UYQ262149:UYR262157 UOU262149:UOV262157 UEY262149:UEZ262157 TVC262149:TVD262157 TLG262149:TLH262157 TBK262149:TBL262157 SRO262149:SRP262157 SHS262149:SHT262157 RXW262149:RXX262157 ROA262149:ROB262157 REE262149:REF262157 QUI262149:QUJ262157 QKM262149:QKN262157 QAQ262149:QAR262157 PQU262149:PQV262157 PGY262149:PGZ262157 OXC262149:OXD262157 ONG262149:ONH262157 ODK262149:ODL262157 NTO262149:NTP262157 NJS262149:NJT262157 MZW262149:MZX262157 MQA262149:MQB262157 MGE262149:MGF262157 LWI262149:LWJ262157 LMM262149:LMN262157 LCQ262149:LCR262157 KSU262149:KSV262157 KIY262149:KIZ262157 JZC262149:JZD262157 JPG262149:JPH262157 JFK262149:JFL262157 IVO262149:IVP262157 ILS262149:ILT262157 IBW262149:IBX262157 HSA262149:HSB262157 HIE262149:HIF262157 GYI262149:GYJ262157 GOM262149:GON262157 GEQ262149:GER262157 FUU262149:FUV262157 FKY262149:FKZ262157 FBC262149:FBD262157 ERG262149:ERH262157 EHK262149:EHL262157 DXO262149:DXP262157 DNS262149:DNT262157 DDW262149:DDX262157 CUA262149:CUB262157 CKE262149:CKF262157 CAI262149:CAJ262157 BQM262149:BQN262157 BGQ262149:BGR262157 AWU262149:AWV262157 AMY262149:AMZ262157 ADC262149:ADD262157 TG262149:TH262157 JK262149:JL262157 O262149:P262157 WVW196613:WVX196621 WMA196613:WMB196621 WCE196613:WCF196621 VSI196613:VSJ196621 VIM196613:VIN196621 UYQ196613:UYR196621 UOU196613:UOV196621 UEY196613:UEZ196621 TVC196613:TVD196621 TLG196613:TLH196621 TBK196613:TBL196621 SRO196613:SRP196621 SHS196613:SHT196621 RXW196613:RXX196621 ROA196613:ROB196621 REE196613:REF196621 QUI196613:QUJ196621 QKM196613:QKN196621 QAQ196613:QAR196621 PQU196613:PQV196621 PGY196613:PGZ196621 OXC196613:OXD196621 ONG196613:ONH196621 ODK196613:ODL196621 NTO196613:NTP196621 NJS196613:NJT196621 MZW196613:MZX196621 MQA196613:MQB196621 MGE196613:MGF196621 LWI196613:LWJ196621 LMM196613:LMN196621 LCQ196613:LCR196621 KSU196613:KSV196621 KIY196613:KIZ196621 JZC196613:JZD196621 JPG196613:JPH196621 JFK196613:JFL196621 IVO196613:IVP196621 ILS196613:ILT196621 IBW196613:IBX196621 HSA196613:HSB196621 HIE196613:HIF196621 GYI196613:GYJ196621 GOM196613:GON196621 GEQ196613:GER196621 FUU196613:FUV196621 FKY196613:FKZ196621 FBC196613:FBD196621 ERG196613:ERH196621 EHK196613:EHL196621 DXO196613:DXP196621 DNS196613:DNT196621 DDW196613:DDX196621 CUA196613:CUB196621 CKE196613:CKF196621 CAI196613:CAJ196621 BQM196613:BQN196621 BGQ196613:BGR196621 AWU196613:AWV196621 AMY196613:AMZ196621 ADC196613:ADD196621 TG196613:TH196621 JK196613:JL196621 O196613:P196621 WVW131077:WVX131085 WMA131077:WMB131085 WCE131077:WCF131085 VSI131077:VSJ131085 VIM131077:VIN131085 UYQ131077:UYR131085 UOU131077:UOV131085 UEY131077:UEZ131085 TVC131077:TVD131085 TLG131077:TLH131085 TBK131077:TBL131085 SRO131077:SRP131085 SHS131077:SHT131085 RXW131077:RXX131085 ROA131077:ROB131085 REE131077:REF131085 QUI131077:QUJ131085 QKM131077:QKN131085 QAQ131077:QAR131085 PQU131077:PQV131085 PGY131077:PGZ131085 OXC131077:OXD131085 ONG131077:ONH131085 ODK131077:ODL131085 NTO131077:NTP131085 NJS131077:NJT131085 MZW131077:MZX131085 MQA131077:MQB131085 MGE131077:MGF131085 LWI131077:LWJ131085 LMM131077:LMN131085 LCQ131077:LCR131085 KSU131077:KSV131085 KIY131077:KIZ131085 JZC131077:JZD131085 JPG131077:JPH131085 JFK131077:JFL131085 IVO131077:IVP131085 ILS131077:ILT131085 IBW131077:IBX131085 HSA131077:HSB131085 HIE131077:HIF131085 GYI131077:GYJ131085 GOM131077:GON131085 GEQ131077:GER131085 FUU131077:FUV131085 FKY131077:FKZ131085 FBC131077:FBD131085 ERG131077:ERH131085 EHK131077:EHL131085 DXO131077:DXP131085 DNS131077:DNT131085 DDW131077:DDX131085 CUA131077:CUB131085 CKE131077:CKF131085 CAI131077:CAJ131085 BQM131077:BQN131085 BGQ131077:BGR131085 AWU131077:AWV131085 AMY131077:AMZ131085 ADC131077:ADD131085 TG131077:TH131085 JK131077:JL131085 O131077:P131085 WVW65541:WVX65549 WMA65541:WMB65549 WCE65541:WCF65549 VSI65541:VSJ65549 VIM65541:VIN65549 UYQ65541:UYR65549 UOU65541:UOV65549 UEY65541:UEZ65549 TVC65541:TVD65549 TLG65541:TLH65549 TBK65541:TBL65549 SRO65541:SRP65549 SHS65541:SHT65549 RXW65541:RXX65549 ROA65541:ROB65549 REE65541:REF65549 QUI65541:QUJ65549 QKM65541:QKN65549 QAQ65541:QAR65549 PQU65541:PQV65549 PGY65541:PGZ65549 OXC65541:OXD65549 ONG65541:ONH65549 ODK65541:ODL65549 NTO65541:NTP65549 NJS65541:NJT65549 MZW65541:MZX65549 MQA65541:MQB65549 MGE65541:MGF65549 LWI65541:LWJ65549 LMM65541:LMN65549 LCQ65541:LCR65549 KSU65541:KSV65549 KIY65541:KIZ65549 JZC65541:JZD65549 JPG65541:JPH65549 JFK65541:JFL65549 IVO65541:IVP65549 ILS65541:ILT65549 IBW65541:IBX65549 HSA65541:HSB65549 HIE65541:HIF65549 GYI65541:GYJ65549 GOM65541:GON65549 GEQ65541:GER65549 FUU65541:FUV65549 FKY65541:FKZ65549 FBC65541:FBD65549 ERG65541:ERH65549 EHK65541:EHL65549 DXO65541:DXP65549 DNS65541:DNT65549 DDW65541:DDX65549 CUA65541:CUB65549 CKE65541:CKF65549 CAI65541:CAJ65549 BQM65541:BQN65549 BGQ65541:BGR65549 AWU65541:AWV65549 AMY65541:AMZ65549 ADC65541:ADD65549 TG65541:TH65549 JK65541:JL65549" xr:uid="{00000000-0002-0000-0200-000000000000}">
      <formula1>$R$26:$R$28</formula1>
    </dataValidation>
    <dataValidation type="list" allowBlank="1" showInputMessage="1" showErrorMessage="1" sqref="WVW983025:WVX983040 O65521:P65536 JK6:JL15 TG6:TH15 ADC6:ADD15 AMY6:AMZ15 AWU6:AWV15 BGQ6:BGR15 BQM6:BQN15 CAI6:CAJ15 CKE6:CKF15 CUA6:CUB15 DDW6:DDX15 DNS6:DNT15 DXO6:DXP15 EHK6:EHL15 ERG6:ERH15 FBC6:FBD15 FKY6:FKZ15 FUU6:FUV15 GEQ6:GER15 GOM6:GON15 GYI6:GYJ15 HIE6:HIF15 HSA6:HSB15 IBW6:IBX15 ILS6:ILT15 IVO6:IVP15 JFK6:JFL15 JPG6:JPH15 JZC6:JZD15 KIY6:KIZ15 KSU6:KSV15 LCQ6:LCR15 LMM6:LMN15 LWI6:LWJ15 MGE6:MGF15 MQA6:MQB15 MZW6:MZX15 NJS6:NJT15 NTO6:NTP15 ODK6:ODL15 ONG6:ONH15 OXC6:OXD15 PGY6:PGZ15 PQU6:PQV15 QAQ6:QAR15 QKM6:QKN15 QUI6:QUJ15 REE6:REF15 ROA6:ROB15 RXW6:RXX15 SHS6:SHT15 SRO6:SRP15 TBK6:TBL15 TLG6:TLH15 TVC6:TVD15 UEY6:UEZ15 UOU6:UOV15 UYQ6:UYR15 VIM6:VIN15 VSI6:VSJ15 WCE6:WCF15 WMA6:WMB15 WVW6:WVX15 WMA983025:WMB983040 WCE983025:WCF983040 VSI983025:VSJ983040 VIM983025:VIN983040 UYQ983025:UYR983040 UOU983025:UOV983040 UEY983025:UEZ983040 TVC983025:TVD983040 TLG983025:TLH983040 TBK983025:TBL983040 SRO983025:SRP983040 SHS983025:SHT983040 RXW983025:RXX983040 ROA983025:ROB983040 REE983025:REF983040 QUI983025:QUJ983040 QKM983025:QKN983040 QAQ983025:QAR983040 PQU983025:PQV983040 PGY983025:PGZ983040 OXC983025:OXD983040 ONG983025:ONH983040 ODK983025:ODL983040 NTO983025:NTP983040 NJS983025:NJT983040 MZW983025:MZX983040 MQA983025:MQB983040 MGE983025:MGF983040 LWI983025:LWJ983040 LMM983025:LMN983040 LCQ983025:LCR983040 KSU983025:KSV983040 KIY983025:KIZ983040 JZC983025:JZD983040 JPG983025:JPH983040 JFK983025:JFL983040 IVO983025:IVP983040 ILS983025:ILT983040 IBW983025:IBX983040 HSA983025:HSB983040 HIE983025:HIF983040 GYI983025:GYJ983040 GOM983025:GON983040 GEQ983025:GER983040 FUU983025:FUV983040 FKY983025:FKZ983040 FBC983025:FBD983040 ERG983025:ERH983040 EHK983025:EHL983040 DXO983025:DXP983040 DNS983025:DNT983040 DDW983025:DDX983040 CUA983025:CUB983040 CKE983025:CKF983040 CAI983025:CAJ983040 BQM983025:BQN983040 BGQ983025:BGR983040 AWU983025:AWV983040 AMY983025:AMZ983040 ADC983025:ADD983040 TG983025:TH983040 JK983025:JL983040 O983025:P983040 WVW917489:WVX917504 WMA917489:WMB917504 WCE917489:WCF917504 VSI917489:VSJ917504 VIM917489:VIN917504 UYQ917489:UYR917504 UOU917489:UOV917504 UEY917489:UEZ917504 TVC917489:TVD917504 TLG917489:TLH917504 TBK917489:TBL917504 SRO917489:SRP917504 SHS917489:SHT917504 RXW917489:RXX917504 ROA917489:ROB917504 REE917489:REF917504 QUI917489:QUJ917504 QKM917489:QKN917504 QAQ917489:QAR917504 PQU917489:PQV917504 PGY917489:PGZ917504 OXC917489:OXD917504 ONG917489:ONH917504 ODK917489:ODL917504 NTO917489:NTP917504 NJS917489:NJT917504 MZW917489:MZX917504 MQA917489:MQB917504 MGE917489:MGF917504 LWI917489:LWJ917504 LMM917489:LMN917504 LCQ917489:LCR917504 KSU917489:KSV917504 KIY917489:KIZ917504 JZC917489:JZD917504 JPG917489:JPH917504 JFK917489:JFL917504 IVO917489:IVP917504 ILS917489:ILT917504 IBW917489:IBX917504 HSA917489:HSB917504 HIE917489:HIF917504 GYI917489:GYJ917504 GOM917489:GON917504 GEQ917489:GER917504 FUU917489:FUV917504 FKY917489:FKZ917504 FBC917489:FBD917504 ERG917489:ERH917504 EHK917489:EHL917504 DXO917489:DXP917504 DNS917489:DNT917504 DDW917489:DDX917504 CUA917489:CUB917504 CKE917489:CKF917504 CAI917489:CAJ917504 BQM917489:BQN917504 BGQ917489:BGR917504 AWU917489:AWV917504 AMY917489:AMZ917504 ADC917489:ADD917504 TG917489:TH917504 JK917489:JL917504 O917489:P917504 WVW851953:WVX851968 WMA851953:WMB851968 WCE851953:WCF851968 VSI851953:VSJ851968 VIM851953:VIN851968 UYQ851953:UYR851968 UOU851953:UOV851968 UEY851953:UEZ851968 TVC851953:TVD851968 TLG851953:TLH851968 TBK851953:TBL851968 SRO851953:SRP851968 SHS851953:SHT851968 RXW851953:RXX851968 ROA851953:ROB851968 REE851953:REF851968 QUI851953:QUJ851968 QKM851953:QKN851968 QAQ851953:QAR851968 PQU851953:PQV851968 PGY851953:PGZ851968 OXC851953:OXD851968 ONG851953:ONH851968 ODK851953:ODL851968 NTO851953:NTP851968 NJS851953:NJT851968 MZW851953:MZX851968 MQA851953:MQB851968 MGE851953:MGF851968 LWI851953:LWJ851968 LMM851953:LMN851968 LCQ851953:LCR851968 KSU851953:KSV851968 KIY851953:KIZ851968 JZC851953:JZD851968 JPG851953:JPH851968 JFK851953:JFL851968 IVO851953:IVP851968 ILS851953:ILT851968 IBW851953:IBX851968 HSA851953:HSB851968 HIE851953:HIF851968 GYI851953:GYJ851968 GOM851953:GON851968 GEQ851953:GER851968 FUU851953:FUV851968 FKY851953:FKZ851968 FBC851953:FBD851968 ERG851953:ERH851968 EHK851953:EHL851968 DXO851953:DXP851968 DNS851953:DNT851968 DDW851953:DDX851968 CUA851953:CUB851968 CKE851953:CKF851968 CAI851953:CAJ851968 BQM851953:BQN851968 BGQ851953:BGR851968 AWU851953:AWV851968 AMY851953:AMZ851968 ADC851953:ADD851968 TG851953:TH851968 JK851953:JL851968 O851953:P851968 WVW786417:WVX786432 WMA786417:WMB786432 WCE786417:WCF786432 VSI786417:VSJ786432 VIM786417:VIN786432 UYQ786417:UYR786432 UOU786417:UOV786432 UEY786417:UEZ786432 TVC786417:TVD786432 TLG786417:TLH786432 TBK786417:TBL786432 SRO786417:SRP786432 SHS786417:SHT786432 RXW786417:RXX786432 ROA786417:ROB786432 REE786417:REF786432 QUI786417:QUJ786432 QKM786417:QKN786432 QAQ786417:QAR786432 PQU786417:PQV786432 PGY786417:PGZ786432 OXC786417:OXD786432 ONG786417:ONH786432 ODK786417:ODL786432 NTO786417:NTP786432 NJS786417:NJT786432 MZW786417:MZX786432 MQA786417:MQB786432 MGE786417:MGF786432 LWI786417:LWJ786432 LMM786417:LMN786432 LCQ786417:LCR786432 KSU786417:KSV786432 KIY786417:KIZ786432 JZC786417:JZD786432 JPG786417:JPH786432 JFK786417:JFL786432 IVO786417:IVP786432 ILS786417:ILT786432 IBW786417:IBX786432 HSA786417:HSB786432 HIE786417:HIF786432 GYI786417:GYJ786432 GOM786417:GON786432 GEQ786417:GER786432 FUU786417:FUV786432 FKY786417:FKZ786432 FBC786417:FBD786432 ERG786417:ERH786432 EHK786417:EHL786432 DXO786417:DXP786432 DNS786417:DNT786432 DDW786417:DDX786432 CUA786417:CUB786432 CKE786417:CKF786432 CAI786417:CAJ786432 BQM786417:BQN786432 BGQ786417:BGR786432 AWU786417:AWV786432 AMY786417:AMZ786432 ADC786417:ADD786432 TG786417:TH786432 JK786417:JL786432 O786417:P786432 WVW720881:WVX720896 WMA720881:WMB720896 WCE720881:WCF720896 VSI720881:VSJ720896 VIM720881:VIN720896 UYQ720881:UYR720896 UOU720881:UOV720896 UEY720881:UEZ720896 TVC720881:TVD720896 TLG720881:TLH720896 TBK720881:TBL720896 SRO720881:SRP720896 SHS720881:SHT720896 RXW720881:RXX720896 ROA720881:ROB720896 REE720881:REF720896 QUI720881:QUJ720896 QKM720881:QKN720896 QAQ720881:QAR720896 PQU720881:PQV720896 PGY720881:PGZ720896 OXC720881:OXD720896 ONG720881:ONH720896 ODK720881:ODL720896 NTO720881:NTP720896 NJS720881:NJT720896 MZW720881:MZX720896 MQA720881:MQB720896 MGE720881:MGF720896 LWI720881:LWJ720896 LMM720881:LMN720896 LCQ720881:LCR720896 KSU720881:KSV720896 KIY720881:KIZ720896 JZC720881:JZD720896 JPG720881:JPH720896 JFK720881:JFL720896 IVO720881:IVP720896 ILS720881:ILT720896 IBW720881:IBX720896 HSA720881:HSB720896 HIE720881:HIF720896 GYI720881:GYJ720896 GOM720881:GON720896 GEQ720881:GER720896 FUU720881:FUV720896 FKY720881:FKZ720896 FBC720881:FBD720896 ERG720881:ERH720896 EHK720881:EHL720896 DXO720881:DXP720896 DNS720881:DNT720896 DDW720881:DDX720896 CUA720881:CUB720896 CKE720881:CKF720896 CAI720881:CAJ720896 BQM720881:BQN720896 BGQ720881:BGR720896 AWU720881:AWV720896 AMY720881:AMZ720896 ADC720881:ADD720896 TG720881:TH720896 JK720881:JL720896 O720881:P720896 WVW655345:WVX655360 WMA655345:WMB655360 WCE655345:WCF655360 VSI655345:VSJ655360 VIM655345:VIN655360 UYQ655345:UYR655360 UOU655345:UOV655360 UEY655345:UEZ655360 TVC655345:TVD655360 TLG655345:TLH655360 TBK655345:TBL655360 SRO655345:SRP655360 SHS655345:SHT655360 RXW655345:RXX655360 ROA655345:ROB655360 REE655345:REF655360 QUI655345:QUJ655360 QKM655345:QKN655360 QAQ655345:QAR655360 PQU655345:PQV655360 PGY655345:PGZ655360 OXC655345:OXD655360 ONG655345:ONH655360 ODK655345:ODL655360 NTO655345:NTP655360 NJS655345:NJT655360 MZW655345:MZX655360 MQA655345:MQB655360 MGE655345:MGF655360 LWI655345:LWJ655360 LMM655345:LMN655360 LCQ655345:LCR655360 KSU655345:KSV655360 KIY655345:KIZ655360 JZC655345:JZD655360 JPG655345:JPH655360 JFK655345:JFL655360 IVO655345:IVP655360 ILS655345:ILT655360 IBW655345:IBX655360 HSA655345:HSB655360 HIE655345:HIF655360 GYI655345:GYJ655360 GOM655345:GON655360 GEQ655345:GER655360 FUU655345:FUV655360 FKY655345:FKZ655360 FBC655345:FBD655360 ERG655345:ERH655360 EHK655345:EHL655360 DXO655345:DXP655360 DNS655345:DNT655360 DDW655345:DDX655360 CUA655345:CUB655360 CKE655345:CKF655360 CAI655345:CAJ655360 BQM655345:BQN655360 BGQ655345:BGR655360 AWU655345:AWV655360 AMY655345:AMZ655360 ADC655345:ADD655360 TG655345:TH655360 JK655345:JL655360 O655345:P655360 WVW589809:WVX589824 WMA589809:WMB589824 WCE589809:WCF589824 VSI589809:VSJ589824 VIM589809:VIN589824 UYQ589809:UYR589824 UOU589809:UOV589824 UEY589809:UEZ589824 TVC589809:TVD589824 TLG589809:TLH589824 TBK589809:TBL589824 SRO589809:SRP589824 SHS589809:SHT589824 RXW589809:RXX589824 ROA589809:ROB589824 REE589809:REF589824 QUI589809:QUJ589824 QKM589809:QKN589824 QAQ589809:QAR589824 PQU589809:PQV589824 PGY589809:PGZ589824 OXC589809:OXD589824 ONG589809:ONH589824 ODK589809:ODL589824 NTO589809:NTP589824 NJS589809:NJT589824 MZW589809:MZX589824 MQA589809:MQB589824 MGE589809:MGF589824 LWI589809:LWJ589824 LMM589809:LMN589824 LCQ589809:LCR589824 KSU589809:KSV589824 KIY589809:KIZ589824 JZC589809:JZD589824 JPG589809:JPH589824 JFK589809:JFL589824 IVO589809:IVP589824 ILS589809:ILT589824 IBW589809:IBX589824 HSA589809:HSB589824 HIE589809:HIF589824 GYI589809:GYJ589824 GOM589809:GON589824 GEQ589809:GER589824 FUU589809:FUV589824 FKY589809:FKZ589824 FBC589809:FBD589824 ERG589809:ERH589824 EHK589809:EHL589824 DXO589809:DXP589824 DNS589809:DNT589824 DDW589809:DDX589824 CUA589809:CUB589824 CKE589809:CKF589824 CAI589809:CAJ589824 BQM589809:BQN589824 BGQ589809:BGR589824 AWU589809:AWV589824 AMY589809:AMZ589824 ADC589809:ADD589824 TG589809:TH589824 JK589809:JL589824 O589809:P589824 WVW524273:WVX524288 WMA524273:WMB524288 WCE524273:WCF524288 VSI524273:VSJ524288 VIM524273:VIN524288 UYQ524273:UYR524288 UOU524273:UOV524288 UEY524273:UEZ524288 TVC524273:TVD524288 TLG524273:TLH524288 TBK524273:TBL524288 SRO524273:SRP524288 SHS524273:SHT524288 RXW524273:RXX524288 ROA524273:ROB524288 REE524273:REF524288 QUI524273:QUJ524288 QKM524273:QKN524288 QAQ524273:QAR524288 PQU524273:PQV524288 PGY524273:PGZ524288 OXC524273:OXD524288 ONG524273:ONH524288 ODK524273:ODL524288 NTO524273:NTP524288 NJS524273:NJT524288 MZW524273:MZX524288 MQA524273:MQB524288 MGE524273:MGF524288 LWI524273:LWJ524288 LMM524273:LMN524288 LCQ524273:LCR524288 KSU524273:KSV524288 KIY524273:KIZ524288 JZC524273:JZD524288 JPG524273:JPH524288 JFK524273:JFL524288 IVO524273:IVP524288 ILS524273:ILT524288 IBW524273:IBX524288 HSA524273:HSB524288 HIE524273:HIF524288 GYI524273:GYJ524288 GOM524273:GON524288 GEQ524273:GER524288 FUU524273:FUV524288 FKY524273:FKZ524288 FBC524273:FBD524288 ERG524273:ERH524288 EHK524273:EHL524288 DXO524273:DXP524288 DNS524273:DNT524288 DDW524273:DDX524288 CUA524273:CUB524288 CKE524273:CKF524288 CAI524273:CAJ524288 BQM524273:BQN524288 BGQ524273:BGR524288 AWU524273:AWV524288 AMY524273:AMZ524288 ADC524273:ADD524288 TG524273:TH524288 JK524273:JL524288 O524273:P524288 WVW458737:WVX458752 WMA458737:WMB458752 WCE458737:WCF458752 VSI458737:VSJ458752 VIM458737:VIN458752 UYQ458737:UYR458752 UOU458737:UOV458752 UEY458737:UEZ458752 TVC458737:TVD458752 TLG458737:TLH458752 TBK458737:TBL458752 SRO458737:SRP458752 SHS458737:SHT458752 RXW458737:RXX458752 ROA458737:ROB458752 REE458737:REF458752 QUI458737:QUJ458752 QKM458737:QKN458752 QAQ458737:QAR458752 PQU458737:PQV458752 PGY458737:PGZ458752 OXC458737:OXD458752 ONG458737:ONH458752 ODK458737:ODL458752 NTO458737:NTP458752 NJS458737:NJT458752 MZW458737:MZX458752 MQA458737:MQB458752 MGE458737:MGF458752 LWI458737:LWJ458752 LMM458737:LMN458752 LCQ458737:LCR458752 KSU458737:KSV458752 KIY458737:KIZ458752 JZC458737:JZD458752 JPG458737:JPH458752 JFK458737:JFL458752 IVO458737:IVP458752 ILS458737:ILT458752 IBW458737:IBX458752 HSA458737:HSB458752 HIE458737:HIF458752 GYI458737:GYJ458752 GOM458737:GON458752 GEQ458737:GER458752 FUU458737:FUV458752 FKY458737:FKZ458752 FBC458737:FBD458752 ERG458737:ERH458752 EHK458737:EHL458752 DXO458737:DXP458752 DNS458737:DNT458752 DDW458737:DDX458752 CUA458737:CUB458752 CKE458737:CKF458752 CAI458737:CAJ458752 BQM458737:BQN458752 BGQ458737:BGR458752 AWU458737:AWV458752 AMY458737:AMZ458752 ADC458737:ADD458752 TG458737:TH458752 JK458737:JL458752 O458737:P458752 WVW393201:WVX393216 WMA393201:WMB393216 WCE393201:WCF393216 VSI393201:VSJ393216 VIM393201:VIN393216 UYQ393201:UYR393216 UOU393201:UOV393216 UEY393201:UEZ393216 TVC393201:TVD393216 TLG393201:TLH393216 TBK393201:TBL393216 SRO393201:SRP393216 SHS393201:SHT393216 RXW393201:RXX393216 ROA393201:ROB393216 REE393201:REF393216 QUI393201:QUJ393216 QKM393201:QKN393216 QAQ393201:QAR393216 PQU393201:PQV393216 PGY393201:PGZ393216 OXC393201:OXD393216 ONG393201:ONH393216 ODK393201:ODL393216 NTO393201:NTP393216 NJS393201:NJT393216 MZW393201:MZX393216 MQA393201:MQB393216 MGE393201:MGF393216 LWI393201:LWJ393216 LMM393201:LMN393216 LCQ393201:LCR393216 KSU393201:KSV393216 KIY393201:KIZ393216 JZC393201:JZD393216 JPG393201:JPH393216 JFK393201:JFL393216 IVO393201:IVP393216 ILS393201:ILT393216 IBW393201:IBX393216 HSA393201:HSB393216 HIE393201:HIF393216 GYI393201:GYJ393216 GOM393201:GON393216 GEQ393201:GER393216 FUU393201:FUV393216 FKY393201:FKZ393216 FBC393201:FBD393216 ERG393201:ERH393216 EHK393201:EHL393216 DXO393201:DXP393216 DNS393201:DNT393216 DDW393201:DDX393216 CUA393201:CUB393216 CKE393201:CKF393216 CAI393201:CAJ393216 BQM393201:BQN393216 BGQ393201:BGR393216 AWU393201:AWV393216 AMY393201:AMZ393216 ADC393201:ADD393216 TG393201:TH393216 JK393201:JL393216 O393201:P393216 WVW327665:WVX327680 WMA327665:WMB327680 WCE327665:WCF327680 VSI327665:VSJ327680 VIM327665:VIN327680 UYQ327665:UYR327680 UOU327665:UOV327680 UEY327665:UEZ327680 TVC327665:TVD327680 TLG327665:TLH327680 TBK327665:TBL327680 SRO327665:SRP327680 SHS327665:SHT327680 RXW327665:RXX327680 ROA327665:ROB327680 REE327665:REF327680 QUI327665:QUJ327680 QKM327665:QKN327680 QAQ327665:QAR327680 PQU327665:PQV327680 PGY327665:PGZ327680 OXC327665:OXD327680 ONG327665:ONH327680 ODK327665:ODL327680 NTO327665:NTP327680 NJS327665:NJT327680 MZW327665:MZX327680 MQA327665:MQB327680 MGE327665:MGF327680 LWI327665:LWJ327680 LMM327665:LMN327680 LCQ327665:LCR327680 KSU327665:KSV327680 KIY327665:KIZ327680 JZC327665:JZD327680 JPG327665:JPH327680 JFK327665:JFL327680 IVO327665:IVP327680 ILS327665:ILT327680 IBW327665:IBX327680 HSA327665:HSB327680 HIE327665:HIF327680 GYI327665:GYJ327680 GOM327665:GON327680 GEQ327665:GER327680 FUU327665:FUV327680 FKY327665:FKZ327680 FBC327665:FBD327680 ERG327665:ERH327680 EHK327665:EHL327680 DXO327665:DXP327680 DNS327665:DNT327680 DDW327665:DDX327680 CUA327665:CUB327680 CKE327665:CKF327680 CAI327665:CAJ327680 BQM327665:BQN327680 BGQ327665:BGR327680 AWU327665:AWV327680 AMY327665:AMZ327680 ADC327665:ADD327680 TG327665:TH327680 JK327665:JL327680 O327665:P327680 WVW262129:WVX262144 WMA262129:WMB262144 WCE262129:WCF262144 VSI262129:VSJ262144 VIM262129:VIN262144 UYQ262129:UYR262144 UOU262129:UOV262144 UEY262129:UEZ262144 TVC262129:TVD262144 TLG262129:TLH262144 TBK262129:TBL262144 SRO262129:SRP262144 SHS262129:SHT262144 RXW262129:RXX262144 ROA262129:ROB262144 REE262129:REF262144 QUI262129:QUJ262144 QKM262129:QKN262144 QAQ262129:QAR262144 PQU262129:PQV262144 PGY262129:PGZ262144 OXC262129:OXD262144 ONG262129:ONH262144 ODK262129:ODL262144 NTO262129:NTP262144 NJS262129:NJT262144 MZW262129:MZX262144 MQA262129:MQB262144 MGE262129:MGF262144 LWI262129:LWJ262144 LMM262129:LMN262144 LCQ262129:LCR262144 KSU262129:KSV262144 KIY262129:KIZ262144 JZC262129:JZD262144 JPG262129:JPH262144 JFK262129:JFL262144 IVO262129:IVP262144 ILS262129:ILT262144 IBW262129:IBX262144 HSA262129:HSB262144 HIE262129:HIF262144 GYI262129:GYJ262144 GOM262129:GON262144 GEQ262129:GER262144 FUU262129:FUV262144 FKY262129:FKZ262144 FBC262129:FBD262144 ERG262129:ERH262144 EHK262129:EHL262144 DXO262129:DXP262144 DNS262129:DNT262144 DDW262129:DDX262144 CUA262129:CUB262144 CKE262129:CKF262144 CAI262129:CAJ262144 BQM262129:BQN262144 BGQ262129:BGR262144 AWU262129:AWV262144 AMY262129:AMZ262144 ADC262129:ADD262144 TG262129:TH262144 JK262129:JL262144 O262129:P262144 WVW196593:WVX196608 WMA196593:WMB196608 WCE196593:WCF196608 VSI196593:VSJ196608 VIM196593:VIN196608 UYQ196593:UYR196608 UOU196593:UOV196608 UEY196593:UEZ196608 TVC196593:TVD196608 TLG196593:TLH196608 TBK196593:TBL196608 SRO196593:SRP196608 SHS196593:SHT196608 RXW196593:RXX196608 ROA196593:ROB196608 REE196593:REF196608 QUI196593:QUJ196608 QKM196593:QKN196608 QAQ196593:QAR196608 PQU196593:PQV196608 PGY196593:PGZ196608 OXC196593:OXD196608 ONG196593:ONH196608 ODK196593:ODL196608 NTO196593:NTP196608 NJS196593:NJT196608 MZW196593:MZX196608 MQA196593:MQB196608 MGE196593:MGF196608 LWI196593:LWJ196608 LMM196593:LMN196608 LCQ196593:LCR196608 KSU196593:KSV196608 KIY196593:KIZ196608 JZC196593:JZD196608 JPG196593:JPH196608 JFK196593:JFL196608 IVO196593:IVP196608 ILS196593:ILT196608 IBW196593:IBX196608 HSA196593:HSB196608 HIE196593:HIF196608 GYI196593:GYJ196608 GOM196593:GON196608 GEQ196593:GER196608 FUU196593:FUV196608 FKY196593:FKZ196608 FBC196593:FBD196608 ERG196593:ERH196608 EHK196593:EHL196608 DXO196593:DXP196608 DNS196593:DNT196608 DDW196593:DDX196608 CUA196593:CUB196608 CKE196593:CKF196608 CAI196593:CAJ196608 BQM196593:BQN196608 BGQ196593:BGR196608 AWU196593:AWV196608 AMY196593:AMZ196608 ADC196593:ADD196608 TG196593:TH196608 JK196593:JL196608 O196593:P196608 WVW131057:WVX131072 WMA131057:WMB131072 WCE131057:WCF131072 VSI131057:VSJ131072 VIM131057:VIN131072 UYQ131057:UYR131072 UOU131057:UOV131072 UEY131057:UEZ131072 TVC131057:TVD131072 TLG131057:TLH131072 TBK131057:TBL131072 SRO131057:SRP131072 SHS131057:SHT131072 RXW131057:RXX131072 ROA131057:ROB131072 REE131057:REF131072 QUI131057:QUJ131072 QKM131057:QKN131072 QAQ131057:QAR131072 PQU131057:PQV131072 PGY131057:PGZ131072 OXC131057:OXD131072 ONG131057:ONH131072 ODK131057:ODL131072 NTO131057:NTP131072 NJS131057:NJT131072 MZW131057:MZX131072 MQA131057:MQB131072 MGE131057:MGF131072 LWI131057:LWJ131072 LMM131057:LMN131072 LCQ131057:LCR131072 KSU131057:KSV131072 KIY131057:KIZ131072 JZC131057:JZD131072 JPG131057:JPH131072 JFK131057:JFL131072 IVO131057:IVP131072 ILS131057:ILT131072 IBW131057:IBX131072 HSA131057:HSB131072 HIE131057:HIF131072 GYI131057:GYJ131072 GOM131057:GON131072 GEQ131057:GER131072 FUU131057:FUV131072 FKY131057:FKZ131072 FBC131057:FBD131072 ERG131057:ERH131072 EHK131057:EHL131072 DXO131057:DXP131072 DNS131057:DNT131072 DDW131057:DDX131072 CUA131057:CUB131072 CKE131057:CKF131072 CAI131057:CAJ131072 BQM131057:BQN131072 BGQ131057:BGR131072 AWU131057:AWV131072 AMY131057:AMZ131072 ADC131057:ADD131072 TG131057:TH131072 JK131057:JL131072 O131057:P131072 WVW65521:WVX65536 WMA65521:WMB65536 WCE65521:WCF65536 VSI65521:VSJ65536 VIM65521:VIN65536 UYQ65521:UYR65536 UOU65521:UOV65536 UEY65521:UEZ65536 TVC65521:TVD65536 TLG65521:TLH65536 TBK65521:TBL65536 SRO65521:SRP65536 SHS65521:SHT65536 RXW65521:RXX65536 ROA65521:ROB65536 REE65521:REF65536 QUI65521:QUJ65536 QKM65521:QKN65536 QAQ65521:QAR65536 PQU65521:PQV65536 PGY65521:PGZ65536 OXC65521:OXD65536 ONG65521:ONH65536 ODK65521:ODL65536 NTO65521:NTP65536 NJS65521:NJT65536 MZW65521:MZX65536 MQA65521:MQB65536 MGE65521:MGF65536 LWI65521:LWJ65536 LMM65521:LMN65536 LCQ65521:LCR65536 KSU65521:KSV65536 KIY65521:KIZ65536 JZC65521:JZD65536 JPG65521:JPH65536 JFK65521:JFL65536 IVO65521:IVP65536 ILS65521:ILT65536 IBW65521:IBX65536 HSA65521:HSB65536 HIE65521:HIF65536 GYI65521:GYJ65536 GOM65521:GON65536 GEQ65521:GER65536 FUU65521:FUV65536 FKY65521:FKZ65536 FBC65521:FBD65536 ERG65521:ERH65536 EHK65521:EHL65536 DXO65521:DXP65536 DNS65521:DNT65536 DDW65521:DDX65536 CUA65521:CUB65536 CKE65521:CKF65536 CAI65521:CAJ65536 BQM65521:BQN65536 BGQ65521:BGR65536 AWU65521:AWV65536 AMY65521:AMZ65536 ADC65521:ADD65536 TG65521:TH65536 JK65521:JL65536 O6:P17" xr:uid="{00000000-0002-0000-0200-000001000000}">
      <formula1>$O$26:$O$31</formula1>
    </dataValidation>
  </dataValidations>
  <pageMargins left="0.7" right="0.7" top="0.75" bottom="0.75" header="0.3" footer="0.3"/>
  <pageSetup paperSize="9" scale="72" orientation="landscape"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28"/>
  <sheetViews>
    <sheetView zoomScaleNormal="100" workbookViewId="0">
      <selection activeCell="M9" sqref="M9"/>
    </sheetView>
  </sheetViews>
  <sheetFormatPr defaultRowHeight="12.9" x14ac:dyDescent="0.3"/>
  <cols>
    <col min="1" max="1" width="19.3671875" customWidth="1"/>
  </cols>
  <sheetData>
    <row r="1" spans="1:8" ht="23.25" customHeight="1" x14ac:dyDescent="0.3">
      <c r="A1" s="798" t="s">
        <v>194</v>
      </c>
      <c r="B1" s="798"/>
      <c r="C1" s="798"/>
      <c r="D1" s="798"/>
      <c r="E1" s="798"/>
      <c r="F1" s="798"/>
      <c r="G1" s="798"/>
      <c r="H1" s="798"/>
    </row>
    <row r="2" spans="1:8" ht="23.25" customHeight="1" x14ac:dyDescent="0.3">
      <c r="A2" s="183"/>
      <c r="B2" s="183"/>
      <c r="C2" s="183"/>
      <c r="D2" s="183"/>
      <c r="E2" s="183"/>
      <c r="F2" s="183"/>
      <c r="G2" s="183"/>
      <c r="H2" s="183"/>
    </row>
    <row r="3" spans="1:8" ht="23.25" customHeight="1" x14ac:dyDescent="0.3">
      <c r="A3" s="166" t="s">
        <v>195</v>
      </c>
      <c r="F3" s="167" t="s">
        <v>168</v>
      </c>
    </row>
    <row r="4" spans="1:8" ht="19.5" customHeight="1" x14ac:dyDescent="0.3">
      <c r="A4" s="170" t="s">
        <v>167</v>
      </c>
      <c r="B4" s="171" t="s">
        <v>164</v>
      </c>
      <c r="C4" s="815" t="s">
        <v>165</v>
      </c>
      <c r="D4" s="815"/>
      <c r="E4" s="815"/>
      <c r="F4" s="815"/>
    </row>
    <row r="5" spans="1:8" ht="19.5" customHeight="1" x14ac:dyDescent="0.3">
      <c r="A5" s="172" t="s">
        <v>166</v>
      </c>
      <c r="B5" s="173" t="s">
        <v>159</v>
      </c>
      <c r="C5" s="172" t="s">
        <v>160</v>
      </c>
      <c r="D5" s="172" t="s">
        <v>161</v>
      </c>
      <c r="E5" s="172" t="s">
        <v>162</v>
      </c>
      <c r="F5" s="172" t="s">
        <v>163</v>
      </c>
      <c r="G5" s="165"/>
    </row>
    <row r="6" spans="1:8" ht="27.75" customHeight="1" x14ac:dyDescent="0.3">
      <c r="A6" s="174" t="s">
        <v>156</v>
      </c>
      <c r="B6" s="168">
        <v>87000</v>
      </c>
      <c r="C6" s="168">
        <v>95000</v>
      </c>
      <c r="D6" s="168">
        <v>112000</v>
      </c>
      <c r="E6" s="168">
        <v>132000</v>
      </c>
      <c r="F6" s="169" t="s">
        <v>169</v>
      </c>
    </row>
    <row r="7" spans="1:8" ht="27.75" customHeight="1" x14ac:dyDescent="0.3">
      <c r="A7" s="175" t="s">
        <v>157</v>
      </c>
      <c r="B7" s="168">
        <v>87000</v>
      </c>
      <c r="C7" s="168">
        <v>95000</v>
      </c>
      <c r="D7" s="168">
        <v>112000</v>
      </c>
      <c r="E7" s="168">
        <v>132000</v>
      </c>
      <c r="F7" s="169" t="s">
        <v>169</v>
      </c>
    </row>
    <row r="8" spans="1:8" ht="27.75" customHeight="1" x14ac:dyDescent="0.3">
      <c r="A8" s="175" t="s">
        <v>158</v>
      </c>
      <c r="B8" s="168">
        <v>71000</v>
      </c>
      <c r="C8" s="168">
        <v>65000</v>
      </c>
      <c r="D8" s="168">
        <v>131000</v>
      </c>
      <c r="E8" s="168">
        <v>136000</v>
      </c>
      <c r="F8" s="168">
        <v>129000</v>
      </c>
    </row>
    <row r="9" spans="1:8" ht="23.25" customHeight="1" x14ac:dyDescent="0.3">
      <c r="A9" s="178" t="s">
        <v>170</v>
      </c>
      <c r="B9" s="179"/>
      <c r="C9" s="179"/>
      <c r="D9" s="179"/>
      <c r="E9" s="179"/>
      <c r="F9" s="179"/>
    </row>
    <row r="10" spans="1:8" ht="23.25" customHeight="1" x14ac:dyDescent="0.3">
      <c r="A10" s="184"/>
    </row>
    <row r="11" spans="1:8" ht="23.25" customHeight="1" x14ac:dyDescent="0.3">
      <c r="A11" s="176"/>
    </row>
    <row r="12" spans="1:8" ht="23.25" customHeight="1" x14ac:dyDescent="0.3">
      <c r="A12" s="798" t="s">
        <v>193</v>
      </c>
      <c r="B12" s="798"/>
      <c r="C12" s="798"/>
      <c r="D12" s="798"/>
      <c r="E12" s="798"/>
      <c r="F12" s="798"/>
      <c r="G12" s="798"/>
      <c r="H12" s="798"/>
    </row>
    <row r="13" spans="1:8" ht="23.25" customHeight="1" x14ac:dyDescent="0.3">
      <c r="A13" s="183"/>
      <c r="B13" s="183"/>
      <c r="C13" s="183"/>
      <c r="D13" s="183"/>
      <c r="E13" s="183"/>
      <c r="F13" s="183"/>
      <c r="G13" s="183"/>
      <c r="H13" s="183"/>
    </row>
    <row r="14" spans="1:8" ht="23.25" customHeight="1" x14ac:dyDescent="0.3">
      <c r="A14" s="821" t="s">
        <v>192</v>
      </c>
      <c r="B14" s="821"/>
      <c r="C14" s="821"/>
      <c r="D14" s="821"/>
    </row>
    <row r="15" spans="1:8" s="165" customFormat="1" ht="15.75" customHeight="1" x14ac:dyDescent="0.3">
      <c r="A15" s="817" t="s">
        <v>177</v>
      </c>
      <c r="B15" s="817" t="s">
        <v>178</v>
      </c>
      <c r="C15" s="816" t="s">
        <v>172</v>
      </c>
      <c r="D15" s="816"/>
    </row>
    <row r="16" spans="1:8" s="165" customFormat="1" ht="15.75" customHeight="1" x14ac:dyDescent="0.3">
      <c r="A16" s="820"/>
      <c r="B16" s="818"/>
      <c r="C16" s="172" t="s">
        <v>173</v>
      </c>
      <c r="D16" s="172" t="s">
        <v>174</v>
      </c>
    </row>
    <row r="17" spans="1:5" ht="23.25" customHeight="1" x14ac:dyDescent="0.3">
      <c r="A17" s="175" t="s">
        <v>175</v>
      </c>
      <c r="B17" s="180">
        <v>0.03</v>
      </c>
      <c r="C17" s="180">
        <v>0.03</v>
      </c>
      <c r="D17" s="180">
        <v>0.04</v>
      </c>
    </row>
    <row r="18" spans="1:5" ht="23.25" customHeight="1" x14ac:dyDescent="0.3">
      <c r="A18" s="175" t="s">
        <v>176</v>
      </c>
      <c r="B18" s="819">
        <v>0.04</v>
      </c>
      <c r="C18" s="819"/>
      <c r="D18" s="819"/>
    </row>
    <row r="19" spans="1:5" ht="23.25" customHeight="1" x14ac:dyDescent="0.3">
      <c r="A19" s="176" t="s">
        <v>179</v>
      </c>
    </row>
    <row r="20" spans="1:5" ht="23.25" customHeight="1" x14ac:dyDescent="0.3">
      <c r="A20" s="176"/>
    </row>
    <row r="21" spans="1:5" ht="23.25" customHeight="1" x14ac:dyDescent="0.3">
      <c r="A21" s="177" t="s">
        <v>191</v>
      </c>
    </row>
    <row r="22" spans="1:5" ht="23.25" customHeight="1" x14ac:dyDescent="0.3">
      <c r="A22" s="799" t="s">
        <v>188</v>
      </c>
      <c r="B22" s="800"/>
      <c r="C22" s="809" t="s">
        <v>182</v>
      </c>
      <c r="D22" s="807" t="s">
        <v>185</v>
      </c>
      <c r="E22" s="808"/>
    </row>
    <row r="23" spans="1:5" ht="29.25" customHeight="1" x14ac:dyDescent="0.3">
      <c r="A23" s="801"/>
      <c r="B23" s="802"/>
      <c r="C23" s="810"/>
      <c r="D23" s="181" t="s">
        <v>186</v>
      </c>
      <c r="E23" s="181" t="s">
        <v>187</v>
      </c>
    </row>
    <row r="24" spans="1:5" ht="30" customHeight="1" x14ac:dyDescent="0.3">
      <c r="A24" s="811" t="s">
        <v>190</v>
      </c>
      <c r="B24" s="172" t="s">
        <v>171</v>
      </c>
      <c r="C24" s="813" t="s">
        <v>184</v>
      </c>
      <c r="D24" s="185">
        <v>1.4999999999999999E-2</v>
      </c>
      <c r="E24" s="182">
        <v>0.02</v>
      </c>
    </row>
    <row r="25" spans="1:5" ht="30" customHeight="1" x14ac:dyDescent="0.3">
      <c r="A25" s="812"/>
      <c r="B25" s="172" t="s">
        <v>189</v>
      </c>
      <c r="C25" s="814"/>
      <c r="D25" s="805">
        <v>0.02</v>
      </c>
      <c r="E25" s="806"/>
    </row>
    <row r="26" spans="1:5" ht="30" customHeight="1" x14ac:dyDescent="0.3">
      <c r="A26" s="803" t="s">
        <v>181</v>
      </c>
      <c r="B26" s="804"/>
      <c r="C26" s="172" t="s">
        <v>183</v>
      </c>
      <c r="D26" s="805">
        <v>4.0000000000000001E-3</v>
      </c>
      <c r="E26" s="806"/>
    </row>
    <row r="27" spans="1:5" ht="23.25" customHeight="1" x14ac:dyDescent="0.3">
      <c r="A27" s="176" t="s">
        <v>180</v>
      </c>
    </row>
    <row r="28" spans="1:5" ht="23.25" customHeight="1" x14ac:dyDescent="0.3"/>
  </sheetData>
  <mergeCells count="16">
    <mergeCell ref="A1:H1"/>
    <mergeCell ref="A22:B23"/>
    <mergeCell ref="A26:B26"/>
    <mergeCell ref="D26:E26"/>
    <mergeCell ref="A12:H12"/>
    <mergeCell ref="D22:E22"/>
    <mergeCell ref="C22:C23"/>
    <mergeCell ref="A24:A25"/>
    <mergeCell ref="C24:C25"/>
    <mergeCell ref="D25:E25"/>
    <mergeCell ref="C4:F4"/>
    <mergeCell ref="C15:D15"/>
    <mergeCell ref="B15:B16"/>
    <mergeCell ref="B18:D18"/>
    <mergeCell ref="A15:A16"/>
    <mergeCell ref="A14:D14"/>
  </mergeCells>
  <phoneticPr fontId="1"/>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M49"/>
  <sheetViews>
    <sheetView workbookViewId="0">
      <selection activeCell="B16" sqref="A16:B16"/>
    </sheetView>
  </sheetViews>
  <sheetFormatPr defaultRowHeight="12.9" x14ac:dyDescent="0.3"/>
  <cols>
    <col min="1" max="1" width="9" style="155" customWidth="1"/>
    <col min="2" max="7" width="9" style="155"/>
    <col min="8" max="8" width="16.26171875" style="156" customWidth="1"/>
    <col min="9" max="9" width="19.1015625" style="156" customWidth="1"/>
    <col min="10" max="263" width="9" style="155"/>
    <col min="264" max="264" width="16.26171875" style="155" customWidth="1"/>
    <col min="265" max="265" width="19.1015625" style="155" customWidth="1"/>
    <col min="266" max="519" width="9" style="155"/>
    <col min="520" max="520" width="16.26171875" style="155" customWidth="1"/>
    <col min="521" max="521" width="19.1015625" style="155" customWidth="1"/>
    <col min="522" max="775" width="9" style="155"/>
    <col min="776" max="776" width="16.26171875" style="155" customWidth="1"/>
    <col min="777" max="777" width="19.1015625" style="155" customWidth="1"/>
    <col min="778" max="1031" width="9" style="155"/>
    <col min="1032" max="1032" width="16.26171875" style="155" customWidth="1"/>
    <col min="1033" max="1033" width="19.1015625" style="155" customWidth="1"/>
    <col min="1034" max="1287" width="9" style="155"/>
    <col min="1288" max="1288" width="16.26171875" style="155" customWidth="1"/>
    <col min="1289" max="1289" width="19.1015625" style="155" customWidth="1"/>
    <col min="1290" max="1543" width="9" style="155"/>
    <col min="1544" max="1544" width="16.26171875" style="155" customWidth="1"/>
    <col min="1545" max="1545" width="19.1015625" style="155" customWidth="1"/>
    <col min="1546" max="1799" width="9" style="155"/>
    <col min="1800" max="1800" width="16.26171875" style="155" customWidth="1"/>
    <col min="1801" max="1801" width="19.1015625" style="155" customWidth="1"/>
    <col min="1802" max="2055" width="9" style="155"/>
    <col min="2056" max="2056" width="16.26171875" style="155" customWidth="1"/>
    <col min="2057" max="2057" width="19.1015625" style="155" customWidth="1"/>
    <col min="2058" max="2311" width="9" style="155"/>
    <col min="2312" max="2312" width="16.26171875" style="155" customWidth="1"/>
    <col min="2313" max="2313" width="19.1015625" style="155" customWidth="1"/>
    <col min="2314" max="2567" width="9" style="155"/>
    <col min="2568" max="2568" width="16.26171875" style="155" customWidth="1"/>
    <col min="2569" max="2569" width="19.1015625" style="155" customWidth="1"/>
    <col min="2570" max="2823" width="9" style="155"/>
    <col min="2824" max="2824" width="16.26171875" style="155" customWidth="1"/>
    <col min="2825" max="2825" width="19.1015625" style="155" customWidth="1"/>
    <col min="2826" max="3079" width="9" style="155"/>
    <col min="3080" max="3080" width="16.26171875" style="155" customWidth="1"/>
    <col min="3081" max="3081" width="19.1015625" style="155" customWidth="1"/>
    <col min="3082" max="3335" width="9" style="155"/>
    <col min="3336" max="3336" width="16.26171875" style="155" customWidth="1"/>
    <col min="3337" max="3337" width="19.1015625" style="155" customWidth="1"/>
    <col min="3338" max="3591" width="9" style="155"/>
    <col min="3592" max="3592" width="16.26171875" style="155" customWidth="1"/>
    <col min="3593" max="3593" width="19.1015625" style="155" customWidth="1"/>
    <col min="3594" max="3847" width="9" style="155"/>
    <col min="3848" max="3848" width="16.26171875" style="155" customWidth="1"/>
    <col min="3849" max="3849" width="19.1015625" style="155" customWidth="1"/>
    <col min="3850" max="4103" width="9" style="155"/>
    <col min="4104" max="4104" width="16.26171875" style="155" customWidth="1"/>
    <col min="4105" max="4105" width="19.1015625" style="155" customWidth="1"/>
    <col min="4106" max="4359" width="9" style="155"/>
    <col min="4360" max="4360" width="16.26171875" style="155" customWidth="1"/>
    <col min="4361" max="4361" width="19.1015625" style="155" customWidth="1"/>
    <col min="4362" max="4615" width="9" style="155"/>
    <col min="4616" max="4616" width="16.26171875" style="155" customWidth="1"/>
    <col min="4617" max="4617" width="19.1015625" style="155" customWidth="1"/>
    <col min="4618" max="4871" width="9" style="155"/>
    <col min="4872" max="4872" width="16.26171875" style="155" customWidth="1"/>
    <col min="4873" max="4873" width="19.1015625" style="155" customWidth="1"/>
    <col min="4874" max="5127" width="9" style="155"/>
    <col min="5128" max="5128" width="16.26171875" style="155" customWidth="1"/>
    <col min="5129" max="5129" width="19.1015625" style="155" customWidth="1"/>
    <col min="5130" max="5383" width="9" style="155"/>
    <col min="5384" max="5384" width="16.26171875" style="155" customWidth="1"/>
    <col min="5385" max="5385" width="19.1015625" style="155" customWidth="1"/>
    <col min="5386" max="5639" width="9" style="155"/>
    <col min="5640" max="5640" width="16.26171875" style="155" customWidth="1"/>
    <col min="5641" max="5641" width="19.1015625" style="155" customWidth="1"/>
    <col min="5642" max="5895" width="9" style="155"/>
    <col min="5896" max="5896" width="16.26171875" style="155" customWidth="1"/>
    <col min="5897" max="5897" width="19.1015625" style="155" customWidth="1"/>
    <col min="5898" max="6151" width="9" style="155"/>
    <col min="6152" max="6152" width="16.26171875" style="155" customWidth="1"/>
    <col min="6153" max="6153" width="19.1015625" style="155" customWidth="1"/>
    <col min="6154" max="6407" width="9" style="155"/>
    <col min="6408" max="6408" width="16.26171875" style="155" customWidth="1"/>
    <col min="6409" max="6409" width="19.1015625" style="155" customWidth="1"/>
    <col min="6410" max="6663" width="9" style="155"/>
    <col min="6664" max="6664" width="16.26171875" style="155" customWidth="1"/>
    <col min="6665" max="6665" width="19.1015625" style="155" customWidth="1"/>
    <col min="6666" max="6919" width="9" style="155"/>
    <col min="6920" max="6920" width="16.26171875" style="155" customWidth="1"/>
    <col min="6921" max="6921" width="19.1015625" style="155" customWidth="1"/>
    <col min="6922" max="7175" width="9" style="155"/>
    <col min="7176" max="7176" width="16.26171875" style="155" customWidth="1"/>
    <col min="7177" max="7177" width="19.1015625" style="155" customWidth="1"/>
    <col min="7178" max="7431" width="9" style="155"/>
    <col min="7432" max="7432" width="16.26171875" style="155" customWidth="1"/>
    <col min="7433" max="7433" width="19.1015625" style="155" customWidth="1"/>
    <col min="7434" max="7687" width="9" style="155"/>
    <col min="7688" max="7688" width="16.26171875" style="155" customWidth="1"/>
    <col min="7689" max="7689" width="19.1015625" style="155" customWidth="1"/>
    <col min="7690" max="7943" width="9" style="155"/>
    <col min="7944" max="7944" width="16.26171875" style="155" customWidth="1"/>
    <col min="7945" max="7945" width="19.1015625" style="155" customWidth="1"/>
    <col min="7946" max="8199" width="9" style="155"/>
    <col min="8200" max="8200" width="16.26171875" style="155" customWidth="1"/>
    <col min="8201" max="8201" width="19.1015625" style="155" customWidth="1"/>
    <col min="8202" max="8455" width="9" style="155"/>
    <col min="8456" max="8456" width="16.26171875" style="155" customWidth="1"/>
    <col min="8457" max="8457" width="19.1015625" style="155" customWidth="1"/>
    <col min="8458" max="8711" width="9" style="155"/>
    <col min="8712" max="8712" width="16.26171875" style="155" customWidth="1"/>
    <col min="8713" max="8713" width="19.1015625" style="155" customWidth="1"/>
    <col min="8714" max="8967" width="9" style="155"/>
    <col min="8968" max="8968" width="16.26171875" style="155" customWidth="1"/>
    <col min="8969" max="8969" width="19.1015625" style="155" customWidth="1"/>
    <col min="8970" max="9223" width="9" style="155"/>
    <col min="9224" max="9224" width="16.26171875" style="155" customWidth="1"/>
    <col min="9225" max="9225" width="19.1015625" style="155" customWidth="1"/>
    <col min="9226" max="9479" width="9" style="155"/>
    <col min="9480" max="9480" width="16.26171875" style="155" customWidth="1"/>
    <col min="9481" max="9481" width="19.1015625" style="155" customWidth="1"/>
    <col min="9482" max="9735" width="9" style="155"/>
    <col min="9736" max="9736" width="16.26171875" style="155" customWidth="1"/>
    <col min="9737" max="9737" width="19.1015625" style="155" customWidth="1"/>
    <col min="9738" max="9991" width="9" style="155"/>
    <col min="9992" max="9992" width="16.26171875" style="155" customWidth="1"/>
    <col min="9993" max="9993" width="19.1015625" style="155" customWidth="1"/>
    <col min="9994" max="10247" width="9" style="155"/>
    <col min="10248" max="10248" width="16.26171875" style="155" customWidth="1"/>
    <col min="10249" max="10249" width="19.1015625" style="155" customWidth="1"/>
    <col min="10250" max="10503" width="9" style="155"/>
    <col min="10504" max="10504" width="16.26171875" style="155" customWidth="1"/>
    <col min="10505" max="10505" width="19.1015625" style="155" customWidth="1"/>
    <col min="10506" max="10759" width="9" style="155"/>
    <col min="10760" max="10760" width="16.26171875" style="155" customWidth="1"/>
    <col min="10761" max="10761" width="19.1015625" style="155" customWidth="1"/>
    <col min="10762" max="11015" width="9" style="155"/>
    <col min="11016" max="11016" width="16.26171875" style="155" customWidth="1"/>
    <col min="11017" max="11017" width="19.1015625" style="155" customWidth="1"/>
    <col min="11018" max="11271" width="9" style="155"/>
    <col min="11272" max="11272" width="16.26171875" style="155" customWidth="1"/>
    <col min="11273" max="11273" width="19.1015625" style="155" customWidth="1"/>
    <col min="11274" max="11527" width="9" style="155"/>
    <col min="11528" max="11528" width="16.26171875" style="155" customWidth="1"/>
    <col min="11529" max="11529" width="19.1015625" style="155" customWidth="1"/>
    <col min="11530" max="11783" width="9" style="155"/>
    <col min="11784" max="11784" width="16.26171875" style="155" customWidth="1"/>
    <col min="11785" max="11785" width="19.1015625" style="155" customWidth="1"/>
    <col min="11786" max="12039" width="9" style="155"/>
    <col min="12040" max="12040" width="16.26171875" style="155" customWidth="1"/>
    <col min="12041" max="12041" width="19.1015625" style="155" customWidth="1"/>
    <col min="12042" max="12295" width="9" style="155"/>
    <col min="12296" max="12296" width="16.26171875" style="155" customWidth="1"/>
    <col min="12297" max="12297" width="19.1015625" style="155" customWidth="1"/>
    <col min="12298" max="12551" width="9" style="155"/>
    <col min="12552" max="12552" width="16.26171875" style="155" customWidth="1"/>
    <col min="12553" max="12553" width="19.1015625" style="155" customWidth="1"/>
    <col min="12554" max="12807" width="9" style="155"/>
    <col min="12808" max="12808" width="16.26171875" style="155" customWidth="1"/>
    <col min="12809" max="12809" width="19.1015625" style="155" customWidth="1"/>
    <col min="12810" max="13063" width="9" style="155"/>
    <col min="13064" max="13064" width="16.26171875" style="155" customWidth="1"/>
    <col min="13065" max="13065" width="19.1015625" style="155" customWidth="1"/>
    <col min="13066" max="13319" width="9" style="155"/>
    <col min="13320" max="13320" width="16.26171875" style="155" customWidth="1"/>
    <col min="13321" max="13321" width="19.1015625" style="155" customWidth="1"/>
    <col min="13322" max="13575" width="9" style="155"/>
    <col min="13576" max="13576" width="16.26171875" style="155" customWidth="1"/>
    <col min="13577" max="13577" width="19.1015625" style="155" customWidth="1"/>
    <col min="13578" max="13831" width="9" style="155"/>
    <col min="13832" max="13832" width="16.26171875" style="155" customWidth="1"/>
    <col min="13833" max="13833" width="19.1015625" style="155" customWidth="1"/>
    <col min="13834" max="14087" width="9" style="155"/>
    <col min="14088" max="14088" width="16.26171875" style="155" customWidth="1"/>
    <col min="14089" max="14089" width="19.1015625" style="155" customWidth="1"/>
    <col min="14090" max="14343" width="9" style="155"/>
    <col min="14344" max="14344" width="16.26171875" style="155" customWidth="1"/>
    <col min="14345" max="14345" width="19.1015625" style="155" customWidth="1"/>
    <col min="14346" max="14599" width="9" style="155"/>
    <col min="14600" max="14600" width="16.26171875" style="155" customWidth="1"/>
    <col min="14601" max="14601" width="19.1015625" style="155" customWidth="1"/>
    <col min="14602" max="14855" width="9" style="155"/>
    <col min="14856" max="14856" width="16.26171875" style="155" customWidth="1"/>
    <col min="14857" max="14857" width="19.1015625" style="155" customWidth="1"/>
    <col min="14858" max="15111" width="9" style="155"/>
    <col min="15112" max="15112" width="16.26171875" style="155" customWidth="1"/>
    <col min="15113" max="15113" width="19.1015625" style="155" customWidth="1"/>
    <col min="15114" max="15367" width="9" style="155"/>
    <col min="15368" max="15368" width="16.26171875" style="155" customWidth="1"/>
    <col min="15369" max="15369" width="19.1015625" style="155" customWidth="1"/>
    <col min="15370" max="15623" width="9" style="155"/>
    <col min="15624" max="15624" width="16.26171875" style="155" customWidth="1"/>
    <col min="15625" max="15625" width="19.1015625" style="155" customWidth="1"/>
    <col min="15626" max="15879" width="9" style="155"/>
    <col min="15880" max="15880" width="16.26171875" style="155" customWidth="1"/>
    <col min="15881" max="15881" width="19.1015625" style="155" customWidth="1"/>
    <col min="15882" max="16135" width="9" style="155"/>
    <col min="16136" max="16136" width="16.26171875" style="155" customWidth="1"/>
    <col min="16137" max="16137" width="19.1015625" style="155" customWidth="1"/>
    <col min="16138" max="16384" width="9" style="155"/>
  </cols>
  <sheetData>
    <row r="1" spans="1:6" ht="18.75" customHeight="1" x14ac:dyDescent="0.3">
      <c r="A1" s="285" t="s">
        <v>159</v>
      </c>
      <c r="B1" s="166" t="s">
        <v>155</v>
      </c>
    </row>
    <row r="3" spans="1:6" x14ac:dyDescent="0.3">
      <c r="A3" s="154" t="s">
        <v>151</v>
      </c>
      <c r="B3" s="154" t="s">
        <v>152</v>
      </c>
    </row>
    <row r="4" spans="1:6" x14ac:dyDescent="0.3">
      <c r="A4" s="155">
        <v>0</v>
      </c>
      <c r="B4" s="155">
        <v>1</v>
      </c>
      <c r="F4" s="157"/>
    </row>
    <row r="5" spans="1:6" x14ac:dyDescent="0.3">
      <c r="A5" s="155">
        <v>1</v>
      </c>
      <c r="B5" s="155">
        <v>0.8</v>
      </c>
    </row>
    <row r="6" spans="1:6" x14ac:dyDescent="0.3">
      <c r="A6" s="155">
        <v>2</v>
      </c>
      <c r="B6" s="158">
        <v>0.75</v>
      </c>
    </row>
    <row r="7" spans="1:6" x14ac:dyDescent="0.3">
      <c r="A7" s="155">
        <v>3</v>
      </c>
      <c r="B7" s="158">
        <v>0.7</v>
      </c>
    </row>
    <row r="8" spans="1:6" x14ac:dyDescent="0.3">
      <c r="A8" s="155">
        <v>4</v>
      </c>
      <c r="B8" s="158">
        <v>0.67</v>
      </c>
    </row>
    <row r="9" spans="1:6" x14ac:dyDescent="0.3">
      <c r="A9" s="155">
        <v>5</v>
      </c>
      <c r="B9" s="158">
        <v>0.64</v>
      </c>
    </row>
    <row r="10" spans="1:6" x14ac:dyDescent="0.3">
      <c r="A10" s="155">
        <v>6</v>
      </c>
      <c r="B10" s="158">
        <v>0.62</v>
      </c>
    </row>
    <row r="11" spans="1:6" x14ac:dyDescent="0.3">
      <c r="A11" s="155">
        <v>7</v>
      </c>
      <c r="B11" s="158">
        <v>0.59</v>
      </c>
    </row>
    <row r="12" spans="1:6" x14ac:dyDescent="0.3">
      <c r="A12" s="155">
        <v>8</v>
      </c>
      <c r="B12" s="158">
        <v>0.56000000000000005</v>
      </c>
    </row>
    <row r="13" spans="1:6" x14ac:dyDescent="0.3">
      <c r="A13" s="155">
        <v>9</v>
      </c>
      <c r="B13" s="158">
        <v>0.53</v>
      </c>
    </row>
    <row r="14" spans="1:6" x14ac:dyDescent="0.3">
      <c r="A14" s="155">
        <v>10</v>
      </c>
      <c r="B14" s="158">
        <v>0.5</v>
      </c>
    </row>
    <row r="15" spans="1:6" x14ac:dyDescent="0.3">
      <c r="A15" s="155">
        <v>11</v>
      </c>
      <c r="B15" s="158">
        <v>0.48</v>
      </c>
    </row>
    <row r="16" spans="1:6" x14ac:dyDescent="0.3">
      <c r="A16" s="155">
        <v>12</v>
      </c>
      <c r="B16" s="158">
        <v>0.45</v>
      </c>
    </row>
    <row r="17" spans="1:13" x14ac:dyDescent="0.3">
      <c r="A17" s="155">
        <v>13</v>
      </c>
      <c r="B17" s="158">
        <v>0.42</v>
      </c>
    </row>
    <row r="18" spans="1:13" x14ac:dyDescent="0.3">
      <c r="A18" s="155">
        <v>14</v>
      </c>
      <c r="B18" s="158">
        <v>0.39</v>
      </c>
    </row>
    <row r="19" spans="1:13" x14ac:dyDescent="0.3">
      <c r="A19" s="155">
        <v>15</v>
      </c>
      <c r="B19" s="158">
        <v>0.37</v>
      </c>
    </row>
    <row r="20" spans="1:13" x14ac:dyDescent="0.3">
      <c r="A20" s="155">
        <v>16</v>
      </c>
      <c r="B20" s="158">
        <v>0.34</v>
      </c>
    </row>
    <row r="21" spans="1:13" x14ac:dyDescent="0.3">
      <c r="A21" s="155">
        <v>17</v>
      </c>
      <c r="B21" s="158">
        <v>0.32</v>
      </c>
    </row>
    <row r="22" spans="1:13" x14ac:dyDescent="0.3">
      <c r="A22" s="155">
        <v>18</v>
      </c>
      <c r="B22" s="158">
        <v>0.3</v>
      </c>
    </row>
    <row r="23" spans="1:13" x14ac:dyDescent="0.3">
      <c r="A23" s="155">
        <v>19</v>
      </c>
      <c r="B23" s="158">
        <v>0.28000000000000003</v>
      </c>
    </row>
    <row r="24" spans="1:13" x14ac:dyDescent="0.3">
      <c r="A24" s="155">
        <v>20</v>
      </c>
      <c r="B24" s="158">
        <v>0.26</v>
      </c>
    </row>
    <row r="25" spans="1:13" x14ac:dyDescent="0.3">
      <c r="A25" s="155">
        <v>21</v>
      </c>
      <c r="B25" s="158">
        <v>0.25</v>
      </c>
    </row>
    <row r="26" spans="1:13" x14ac:dyDescent="0.3">
      <c r="A26" s="155">
        <v>22</v>
      </c>
      <c r="B26" s="158">
        <v>0.24</v>
      </c>
      <c r="H26" s="159"/>
      <c r="I26" s="159"/>
      <c r="J26" s="3"/>
      <c r="K26" s="3"/>
      <c r="L26" s="3"/>
      <c r="M26" s="3"/>
    </row>
    <row r="27" spans="1:13" x14ac:dyDescent="0.3">
      <c r="A27" s="155">
        <v>23</v>
      </c>
      <c r="B27" s="158">
        <v>0.23</v>
      </c>
      <c r="F27" s="822"/>
      <c r="G27" s="154"/>
      <c r="H27" s="160"/>
      <c r="I27" s="161"/>
      <c r="J27" s="162"/>
      <c r="K27" s="162"/>
      <c r="L27" s="162"/>
      <c r="M27" s="162"/>
    </row>
    <row r="28" spans="1:13" x14ac:dyDescent="0.3">
      <c r="A28" s="155">
        <v>24</v>
      </c>
      <c r="B28" s="158">
        <v>0.22</v>
      </c>
      <c r="F28" s="822"/>
      <c r="G28" s="154"/>
      <c r="H28" s="160"/>
      <c r="I28" s="161"/>
      <c r="J28" s="162"/>
      <c r="K28" s="162"/>
      <c r="L28" s="162"/>
      <c r="M28" s="162"/>
    </row>
    <row r="29" spans="1:13" x14ac:dyDescent="0.3">
      <c r="A29" s="155">
        <v>25</v>
      </c>
      <c r="B29" s="158">
        <v>0.21</v>
      </c>
      <c r="F29" s="822"/>
      <c r="G29" s="154"/>
      <c r="H29" s="160"/>
      <c r="I29" s="161"/>
      <c r="J29" s="162"/>
      <c r="K29" s="162"/>
      <c r="L29" s="162"/>
      <c r="M29" s="162"/>
    </row>
    <row r="30" spans="1:13" x14ac:dyDescent="0.3">
      <c r="A30" s="155">
        <v>26</v>
      </c>
      <c r="B30" s="158">
        <v>0.21</v>
      </c>
      <c r="F30" s="822"/>
      <c r="G30" s="154"/>
      <c r="H30" s="160"/>
      <c r="I30" s="161"/>
      <c r="J30" s="162"/>
      <c r="K30" s="162"/>
      <c r="L30" s="162"/>
      <c r="M30" s="162"/>
    </row>
    <row r="31" spans="1:13" x14ac:dyDescent="0.3">
      <c r="A31" s="155">
        <v>27</v>
      </c>
      <c r="B31" s="158">
        <v>0.2</v>
      </c>
      <c r="C31" s="155" t="s">
        <v>259</v>
      </c>
      <c r="G31" s="154"/>
      <c r="H31" s="160"/>
      <c r="I31" s="160"/>
      <c r="J31" s="163"/>
      <c r="K31" s="163"/>
      <c r="L31" s="163"/>
      <c r="M31" s="163"/>
    </row>
    <row r="32" spans="1:13" x14ac:dyDescent="0.3">
      <c r="B32" s="158"/>
    </row>
    <row r="33" spans="2:8" x14ac:dyDescent="0.3">
      <c r="B33" s="158"/>
      <c r="H33" s="164"/>
    </row>
    <row r="34" spans="2:8" x14ac:dyDescent="0.3">
      <c r="B34" s="158"/>
    </row>
    <row r="35" spans="2:8" x14ac:dyDescent="0.3">
      <c r="B35" s="158"/>
    </row>
    <row r="36" spans="2:8" x14ac:dyDescent="0.3">
      <c r="B36" s="158"/>
    </row>
    <row r="37" spans="2:8" x14ac:dyDescent="0.3">
      <c r="B37" s="158"/>
    </row>
    <row r="38" spans="2:8" x14ac:dyDescent="0.3">
      <c r="B38" s="158"/>
    </row>
    <row r="39" spans="2:8" x14ac:dyDescent="0.3">
      <c r="B39" s="158"/>
    </row>
    <row r="40" spans="2:8" x14ac:dyDescent="0.3">
      <c r="B40" s="158"/>
    </row>
    <row r="41" spans="2:8" x14ac:dyDescent="0.3">
      <c r="B41" s="158"/>
    </row>
    <row r="42" spans="2:8" x14ac:dyDescent="0.3">
      <c r="B42" s="158"/>
    </row>
    <row r="43" spans="2:8" x14ac:dyDescent="0.3">
      <c r="B43" s="158"/>
    </row>
    <row r="44" spans="2:8" x14ac:dyDescent="0.3">
      <c r="B44" s="158"/>
    </row>
    <row r="45" spans="2:8" x14ac:dyDescent="0.3">
      <c r="B45" s="158"/>
    </row>
    <row r="46" spans="2:8" x14ac:dyDescent="0.3">
      <c r="B46" s="158"/>
    </row>
    <row r="47" spans="2:8" x14ac:dyDescent="0.3">
      <c r="B47" s="158"/>
    </row>
    <row r="48" spans="2:8" x14ac:dyDescent="0.3">
      <c r="B48" s="158"/>
    </row>
    <row r="49" spans="2:2" x14ac:dyDescent="0.3">
      <c r="B49" s="158"/>
    </row>
  </sheetData>
  <mergeCells count="2">
    <mergeCell ref="F27:F28"/>
    <mergeCell ref="F29:F30"/>
  </mergeCells>
  <phoneticPr fontId="1"/>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9C14A3-6259-4B62-A259-82E315E628FF}">
  <dimension ref="A1:AH29"/>
  <sheetViews>
    <sheetView view="pageBreakPreview" zoomScaleNormal="100" zoomScaleSheetLayoutView="100" workbookViewId="0">
      <selection activeCell="AN13" sqref="AN13"/>
    </sheetView>
  </sheetViews>
  <sheetFormatPr defaultRowHeight="12.9" x14ac:dyDescent="0.3"/>
  <cols>
    <col min="1" max="70" width="2.62890625" style="3" customWidth="1"/>
    <col min="71" max="256" width="8.734375" style="3"/>
    <col min="257" max="282" width="2.62890625" style="3" customWidth="1"/>
    <col min="283" max="283" width="1.89453125" style="3" customWidth="1"/>
    <col min="284" max="284" width="2.3671875" style="3" customWidth="1"/>
    <col min="285" max="285" width="2.734375" style="3" customWidth="1"/>
    <col min="286" max="286" width="2.1015625" style="3" customWidth="1"/>
    <col min="287" max="287" width="2.62890625" style="3" customWidth="1"/>
    <col min="288" max="288" width="1.734375" style="3" customWidth="1"/>
    <col min="289" max="326" width="2.62890625" style="3" customWidth="1"/>
    <col min="327" max="512" width="8.734375" style="3"/>
    <col min="513" max="538" width="2.62890625" style="3" customWidth="1"/>
    <col min="539" max="539" width="1.89453125" style="3" customWidth="1"/>
    <col min="540" max="540" width="2.3671875" style="3" customWidth="1"/>
    <col min="541" max="541" width="2.734375" style="3" customWidth="1"/>
    <col min="542" max="542" width="2.1015625" style="3" customWidth="1"/>
    <col min="543" max="543" width="2.62890625" style="3" customWidth="1"/>
    <col min="544" max="544" width="1.734375" style="3" customWidth="1"/>
    <col min="545" max="582" width="2.62890625" style="3" customWidth="1"/>
    <col min="583" max="768" width="8.734375" style="3"/>
    <col min="769" max="794" width="2.62890625" style="3" customWidth="1"/>
    <col min="795" max="795" width="1.89453125" style="3" customWidth="1"/>
    <col min="796" max="796" width="2.3671875" style="3" customWidth="1"/>
    <col min="797" max="797" width="2.734375" style="3" customWidth="1"/>
    <col min="798" max="798" width="2.1015625" style="3" customWidth="1"/>
    <col min="799" max="799" width="2.62890625" style="3" customWidth="1"/>
    <col min="800" max="800" width="1.734375" style="3" customWidth="1"/>
    <col min="801" max="838" width="2.62890625" style="3" customWidth="1"/>
    <col min="839" max="1024" width="8.734375" style="3"/>
    <col min="1025" max="1050" width="2.62890625" style="3" customWidth="1"/>
    <col min="1051" max="1051" width="1.89453125" style="3" customWidth="1"/>
    <col min="1052" max="1052" width="2.3671875" style="3" customWidth="1"/>
    <col min="1053" max="1053" width="2.734375" style="3" customWidth="1"/>
    <col min="1054" max="1054" width="2.1015625" style="3" customWidth="1"/>
    <col min="1055" max="1055" width="2.62890625" style="3" customWidth="1"/>
    <col min="1056" max="1056" width="1.734375" style="3" customWidth="1"/>
    <col min="1057" max="1094" width="2.62890625" style="3" customWidth="1"/>
    <col min="1095" max="1280" width="8.734375" style="3"/>
    <col min="1281" max="1306" width="2.62890625" style="3" customWidth="1"/>
    <col min="1307" max="1307" width="1.89453125" style="3" customWidth="1"/>
    <col min="1308" max="1308" width="2.3671875" style="3" customWidth="1"/>
    <col min="1309" max="1309" width="2.734375" style="3" customWidth="1"/>
    <col min="1310" max="1310" width="2.1015625" style="3" customWidth="1"/>
    <col min="1311" max="1311" width="2.62890625" style="3" customWidth="1"/>
    <col min="1312" max="1312" width="1.734375" style="3" customWidth="1"/>
    <col min="1313" max="1350" width="2.62890625" style="3" customWidth="1"/>
    <col min="1351" max="1536" width="8.734375" style="3"/>
    <col min="1537" max="1562" width="2.62890625" style="3" customWidth="1"/>
    <col min="1563" max="1563" width="1.89453125" style="3" customWidth="1"/>
    <col min="1564" max="1564" width="2.3671875" style="3" customWidth="1"/>
    <col min="1565" max="1565" width="2.734375" style="3" customWidth="1"/>
    <col min="1566" max="1566" width="2.1015625" style="3" customWidth="1"/>
    <col min="1567" max="1567" width="2.62890625" style="3" customWidth="1"/>
    <col min="1568" max="1568" width="1.734375" style="3" customWidth="1"/>
    <col min="1569" max="1606" width="2.62890625" style="3" customWidth="1"/>
    <col min="1607" max="1792" width="8.734375" style="3"/>
    <col min="1793" max="1818" width="2.62890625" style="3" customWidth="1"/>
    <col min="1819" max="1819" width="1.89453125" style="3" customWidth="1"/>
    <col min="1820" max="1820" width="2.3671875" style="3" customWidth="1"/>
    <col min="1821" max="1821" width="2.734375" style="3" customWidth="1"/>
    <col min="1822" max="1822" width="2.1015625" style="3" customWidth="1"/>
    <col min="1823" max="1823" width="2.62890625" style="3" customWidth="1"/>
    <col min="1824" max="1824" width="1.734375" style="3" customWidth="1"/>
    <col min="1825" max="1862" width="2.62890625" style="3" customWidth="1"/>
    <col min="1863" max="2048" width="8.734375" style="3"/>
    <col min="2049" max="2074" width="2.62890625" style="3" customWidth="1"/>
    <col min="2075" max="2075" width="1.89453125" style="3" customWidth="1"/>
    <col min="2076" max="2076" width="2.3671875" style="3" customWidth="1"/>
    <col min="2077" max="2077" width="2.734375" style="3" customWidth="1"/>
    <col min="2078" max="2078" width="2.1015625" style="3" customWidth="1"/>
    <col min="2079" max="2079" width="2.62890625" style="3" customWidth="1"/>
    <col min="2080" max="2080" width="1.734375" style="3" customWidth="1"/>
    <col min="2081" max="2118" width="2.62890625" style="3" customWidth="1"/>
    <col min="2119" max="2304" width="8.734375" style="3"/>
    <col min="2305" max="2330" width="2.62890625" style="3" customWidth="1"/>
    <col min="2331" max="2331" width="1.89453125" style="3" customWidth="1"/>
    <col min="2332" max="2332" width="2.3671875" style="3" customWidth="1"/>
    <col min="2333" max="2333" width="2.734375" style="3" customWidth="1"/>
    <col min="2334" max="2334" width="2.1015625" style="3" customWidth="1"/>
    <col min="2335" max="2335" width="2.62890625" style="3" customWidth="1"/>
    <col min="2336" max="2336" width="1.734375" style="3" customWidth="1"/>
    <col min="2337" max="2374" width="2.62890625" style="3" customWidth="1"/>
    <col min="2375" max="2560" width="8.734375" style="3"/>
    <col min="2561" max="2586" width="2.62890625" style="3" customWidth="1"/>
    <col min="2587" max="2587" width="1.89453125" style="3" customWidth="1"/>
    <col min="2588" max="2588" width="2.3671875" style="3" customWidth="1"/>
    <col min="2589" max="2589" width="2.734375" style="3" customWidth="1"/>
    <col min="2590" max="2590" width="2.1015625" style="3" customWidth="1"/>
    <col min="2591" max="2591" width="2.62890625" style="3" customWidth="1"/>
    <col min="2592" max="2592" width="1.734375" style="3" customWidth="1"/>
    <col min="2593" max="2630" width="2.62890625" style="3" customWidth="1"/>
    <col min="2631" max="2816" width="8.734375" style="3"/>
    <col min="2817" max="2842" width="2.62890625" style="3" customWidth="1"/>
    <col min="2843" max="2843" width="1.89453125" style="3" customWidth="1"/>
    <col min="2844" max="2844" width="2.3671875" style="3" customWidth="1"/>
    <col min="2845" max="2845" width="2.734375" style="3" customWidth="1"/>
    <col min="2846" max="2846" width="2.1015625" style="3" customWidth="1"/>
    <col min="2847" max="2847" width="2.62890625" style="3" customWidth="1"/>
    <col min="2848" max="2848" width="1.734375" style="3" customWidth="1"/>
    <col min="2849" max="2886" width="2.62890625" style="3" customWidth="1"/>
    <col min="2887" max="3072" width="8.734375" style="3"/>
    <col min="3073" max="3098" width="2.62890625" style="3" customWidth="1"/>
    <col min="3099" max="3099" width="1.89453125" style="3" customWidth="1"/>
    <col min="3100" max="3100" width="2.3671875" style="3" customWidth="1"/>
    <col min="3101" max="3101" width="2.734375" style="3" customWidth="1"/>
    <col min="3102" max="3102" width="2.1015625" style="3" customWidth="1"/>
    <col min="3103" max="3103" width="2.62890625" style="3" customWidth="1"/>
    <col min="3104" max="3104" width="1.734375" style="3" customWidth="1"/>
    <col min="3105" max="3142" width="2.62890625" style="3" customWidth="1"/>
    <col min="3143" max="3328" width="8.734375" style="3"/>
    <col min="3329" max="3354" width="2.62890625" style="3" customWidth="1"/>
    <col min="3355" max="3355" width="1.89453125" style="3" customWidth="1"/>
    <col min="3356" max="3356" width="2.3671875" style="3" customWidth="1"/>
    <col min="3357" max="3357" width="2.734375" style="3" customWidth="1"/>
    <col min="3358" max="3358" width="2.1015625" style="3" customWidth="1"/>
    <col min="3359" max="3359" width="2.62890625" style="3" customWidth="1"/>
    <col min="3360" max="3360" width="1.734375" style="3" customWidth="1"/>
    <col min="3361" max="3398" width="2.62890625" style="3" customWidth="1"/>
    <col min="3399" max="3584" width="8.734375" style="3"/>
    <col min="3585" max="3610" width="2.62890625" style="3" customWidth="1"/>
    <col min="3611" max="3611" width="1.89453125" style="3" customWidth="1"/>
    <col min="3612" max="3612" width="2.3671875" style="3" customWidth="1"/>
    <col min="3613" max="3613" width="2.734375" style="3" customWidth="1"/>
    <col min="3614" max="3614" width="2.1015625" style="3" customWidth="1"/>
    <col min="3615" max="3615" width="2.62890625" style="3" customWidth="1"/>
    <col min="3616" max="3616" width="1.734375" style="3" customWidth="1"/>
    <col min="3617" max="3654" width="2.62890625" style="3" customWidth="1"/>
    <col min="3655" max="3840" width="8.734375" style="3"/>
    <col min="3841" max="3866" width="2.62890625" style="3" customWidth="1"/>
    <col min="3867" max="3867" width="1.89453125" style="3" customWidth="1"/>
    <col min="3868" max="3868" width="2.3671875" style="3" customWidth="1"/>
    <col min="3869" max="3869" width="2.734375" style="3" customWidth="1"/>
    <col min="3870" max="3870" width="2.1015625" style="3" customWidth="1"/>
    <col min="3871" max="3871" width="2.62890625" style="3" customWidth="1"/>
    <col min="3872" max="3872" width="1.734375" style="3" customWidth="1"/>
    <col min="3873" max="3910" width="2.62890625" style="3" customWidth="1"/>
    <col min="3911" max="4096" width="8.734375" style="3"/>
    <col min="4097" max="4122" width="2.62890625" style="3" customWidth="1"/>
    <col min="4123" max="4123" width="1.89453125" style="3" customWidth="1"/>
    <col min="4124" max="4124" width="2.3671875" style="3" customWidth="1"/>
    <col min="4125" max="4125" width="2.734375" style="3" customWidth="1"/>
    <col min="4126" max="4126" width="2.1015625" style="3" customWidth="1"/>
    <col min="4127" max="4127" width="2.62890625" style="3" customWidth="1"/>
    <col min="4128" max="4128" width="1.734375" style="3" customWidth="1"/>
    <col min="4129" max="4166" width="2.62890625" style="3" customWidth="1"/>
    <col min="4167" max="4352" width="8.734375" style="3"/>
    <col min="4353" max="4378" width="2.62890625" style="3" customWidth="1"/>
    <col min="4379" max="4379" width="1.89453125" style="3" customWidth="1"/>
    <col min="4380" max="4380" width="2.3671875" style="3" customWidth="1"/>
    <col min="4381" max="4381" width="2.734375" style="3" customWidth="1"/>
    <col min="4382" max="4382" width="2.1015625" style="3" customWidth="1"/>
    <col min="4383" max="4383" width="2.62890625" style="3" customWidth="1"/>
    <col min="4384" max="4384" width="1.734375" style="3" customWidth="1"/>
    <col min="4385" max="4422" width="2.62890625" style="3" customWidth="1"/>
    <col min="4423" max="4608" width="8.734375" style="3"/>
    <col min="4609" max="4634" width="2.62890625" style="3" customWidth="1"/>
    <col min="4635" max="4635" width="1.89453125" style="3" customWidth="1"/>
    <col min="4636" max="4636" width="2.3671875" style="3" customWidth="1"/>
    <col min="4637" max="4637" width="2.734375" style="3" customWidth="1"/>
    <col min="4638" max="4638" width="2.1015625" style="3" customWidth="1"/>
    <col min="4639" max="4639" width="2.62890625" style="3" customWidth="1"/>
    <col min="4640" max="4640" width="1.734375" style="3" customWidth="1"/>
    <col min="4641" max="4678" width="2.62890625" style="3" customWidth="1"/>
    <col min="4679" max="4864" width="8.734375" style="3"/>
    <col min="4865" max="4890" width="2.62890625" style="3" customWidth="1"/>
    <col min="4891" max="4891" width="1.89453125" style="3" customWidth="1"/>
    <col min="4892" max="4892" width="2.3671875" style="3" customWidth="1"/>
    <col min="4893" max="4893" width="2.734375" style="3" customWidth="1"/>
    <col min="4894" max="4894" width="2.1015625" style="3" customWidth="1"/>
    <col min="4895" max="4895" width="2.62890625" style="3" customWidth="1"/>
    <col min="4896" max="4896" width="1.734375" style="3" customWidth="1"/>
    <col min="4897" max="4934" width="2.62890625" style="3" customWidth="1"/>
    <col min="4935" max="5120" width="8.734375" style="3"/>
    <col min="5121" max="5146" width="2.62890625" style="3" customWidth="1"/>
    <col min="5147" max="5147" width="1.89453125" style="3" customWidth="1"/>
    <col min="5148" max="5148" width="2.3671875" style="3" customWidth="1"/>
    <col min="5149" max="5149" width="2.734375" style="3" customWidth="1"/>
    <col min="5150" max="5150" width="2.1015625" style="3" customWidth="1"/>
    <col min="5151" max="5151" width="2.62890625" style="3" customWidth="1"/>
    <col min="5152" max="5152" width="1.734375" style="3" customWidth="1"/>
    <col min="5153" max="5190" width="2.62890625" style="3" customWidth="1"/>
    <col min="5191" max="5376" width="8.734375" style="3"/>
    <col min="5377" max="5402" width="2.62890625" style="3" customWidth="1"/>
    <col min="5403" max="5403" width="1.89453125" style="3" customWidth="1"/>
    <col min="5404" max="5404" width="2.3671875" style="3" customWidth="1"/>
    <col min="5405" max="5405" width="2.734375" style="3" customWidth="1"/>
    <col min="5406" max="5406" width="2.1015625" style="3" customWidth="1"/>
    <col min="5407" max="5407" width="2.62890625" style="3" customWidth="1"/>
    <col min="5408" max="5408" width="1.734375" style="3" customWidth="1"/>
    <col min="5409" max="5446" width="2.62890625" style="3" customWidth="1"/>
    <col min="5447" max="5632" width="8.734375" style="3"/>
    <col min="5633" max="5658" width="2.62890625" style="3" customWidth="1"/>
    <col min="5659" max="5659" width="1.89453125" style="3" customWidth="1"/>
    <col min="5660" max="5660" width="2.3671875" style="3" customWidth="1"/>
    <col min="5661" max="5661" width="2.734375" style="3" customWidth="1"/>
    <col min="5662" max="5662" width="2.1015625" style="3" customWidth="1"/>
    <col min="5663" max="5663" width="2.62890625" style="3" customWidth="1"/>
    <col min="5664" max="5664" width="1.734375" style="3" customWidth="1"/>
    <col min="5665" max="5702" width="2.62890625" style="3" customWidth="1"/>
    <col min="5703" max="5888" width="8.734375" style="3"/>
    <col min="5889" max="5914" width="2.62890625" style="3" customWidth="1"/>
    <col min="5915" max="5915" width="1.89453125" style="3" customWidth="1"/>
    <col min="5916" max="5916" width="2.3671875" style="3" customWidth="1"/>
    <col min="5917" max="5917" width="2.734375" style="3" customWidth="1"/>
    <col min="5918" max="5918" width="2.1015625" style="3" customWidth="1"/>
    <col min="5919" max="5919" width="2.62890625" style="3" customWidth="1"/>
    <col min="5920" max="5920" width="1.734375" style="3" customWidth="1"/>
    <col min="5921" max="5958" width="2.62890625" style="3" customWidth="1"/>
    <col min="5959" max="6144" width="8.734375" style="3"/>
    <col min="6145" max="6170" width="2.62890625" style="3" customWidth="1"/>
    <col min="6171" max="6171" width="1.89453125" style="3" customWidth="1"/>
    <col min="6172" max="6172" width="2.3671875" style="3" customWidth="1"/>
    <col min="6173" max="6173" width="2.734375" style="3" customWidth="1"/>
    <col min="6174" max="6174" width="2.1015625" style="3" customWidth="1"/>
    <col min="6175" max="6175" width="2.62890625" style="3" customWidth="1"/>
    <col min="6176" max="6176" width="1.734375" style="3" customWidth="1"/>
    <col min="6177" max="6214" width="2.62890625" style="3" customWidth="1"/>
    <col min="6215" max="6400" width="8.734375" style="3"/>
    <col min="6401" max="6426" width="2.62890625" style="3" customWidth="1"/>
    <col min="6427" max="6427" width="1.89453125" style="3" customWidth="1"/>
    <col min="6428" max="6428" width="2.3671875" style="3" customWidth="1"/>
    <col min="6429" max="6429" width="2.734375" style="3" customWidth="1"/>
    <col min="6430" max="6430" width="2.1015625" style="3" customWidth="1"/>
    <col min="6431" max="6431" width="2.62890625" style="3" customWidth="1"/>
    <col min="6432" max="6432" width="1.734375" style="3" customWidth="1"/>
    <col min="6433" max="6470" width="2.62890625" style="3" customWidth="1"/>
    <col min="6471" max="6656" width="8.734375" style="3"/>
    <col min="6657" max="6682" width="2.62890625" style="3" customWidth="1"/>
    <col min="6683" max="6683" width="1.89453125" style="3" customWidth="1"/>
    <col min="6684" max="6684" width="2.3671875" style="3" customWidth="1"/>
    <col min="6685" max="6685" width="2.734375" style="3" customWidth="1"/>
    <col min="6686" max="6686" width="2.1015625" style="3" customWidth="1"/>
    <col min="6687" max="6687" width="2.62890625" style="3" customWidth="1"/>
    <col min="6688" max="6688" width="1.734375" style="3" customWidth="1"/>
    <col min="6689" max="6726" width="2.62890625" style="3" customWidth="1"/>
    <col min="6727" max="6912" width="8.734375" style="3"/>
    <col min="6913" max="6938" width="2.62890625" style="3" customWidth="1"/>
    <col min="6939" max="6939" width="1.89453125" style="3" customWidth="1"/>
    <col min="6940" max="6940" width="2.3671875" style="3" customWidth="1"/>
    <col min="6941" max="6941" width="2.734375" style="3" customWidth="1"/>
    <col min="6942" max="6942" width="2.1015625" style="3" customWidth="1"/>
    <col min="6943" max="6943" width="2.62890625" style="3" customWidth="1"/>
    <col min="6944" max="6944" width="1.734375" style="3" customWidth="1"/>
    <col min="6945" max="6982" width="2.62890625" style="3" customWidth="1"/>
    <col min="6983" max="7168" width="8.734375" style="3"/>
    <col min="7169" max="7194" width="2.62890625" style="3" customWidth="1"/>
    <col min="7195" max="7195" width="1.89453125" style="3" customWidth="1"/>
    <col min="7196" max="7196" width="2.3671875" style="3" customWidth="1"/>
    <col min="7197" max="7197" width="2.734375" style="3" customWidth="1"/>
    <col min="7198" max="7198" width="2.1015625" style="3" customWidth="1"/>
    <col min="7199" max="7199" width="2.62890625" style="3" customWidth="1"/>
    <col min="7200" max="7200" width="1.734375" style="3" customWidth="1"/>
    <col min="7201" max="7238" width="2.62890625" style="3" customWidth="1"/>
    <col min="7239" max="7424" width="8.734375" style="3"/>
    <col min="7425" max="7450" width="2.62890625" style="3" customWidth="1"/>
    <col min="7451" max="7451" width="1.89453125" style="3" customWidth="1"/>
    <col min="7452" max="7452" width="2.3671875" style="3" customWidth="1"/>
    <col min="7453" max="7453" width="2.734375" style="3" customWidth="1"/>
    <col min="7454" max="7454" width="2.1015625" style="3" customWidth="1"/>
    <col min="7455" max="7455" width="2.62890625" style="3" customWidth="1"/>
    <col min="7456" max="7456" width="1.734375" style="3" customWidth="1"/>
    <col min="7457" max="7494" width="2.62890625" style="3" customWidth="1"/>
    <col min="7495" max="7680" width="8.734375" style="3"/>
    <col min="7681" max="7706" width="2.62890625" style="3" customWidth="1"/>
    <col min="7707" max="7707" width="1.89453125" style="3" customWidth="1"/>
    <col min="7708" max="7708" width="2.3671875" style="3" customWidth="1"/>
    <col min="7709" max="7709" width="2.734375" style="3" customWidth="1"/>
    <col min="7710" max="7710" width="2.1015625" style="3" customWidth="1"/>
    <col min="7711" max="7711" width="2.62890625" style="3" customWidth="1"/>
    <col min="7712" max="7712" width="1.734375" style="3" customWidth="1"/>
    <col min="7713" max="7750" width="2.62890625" style="3" customWidth="1"/>
    <col min="7751" max="7936" width="8.734375" style="3"/>
    <col min="7937" max="7962" width="2.62890625" style="3" customWidth="1"/>
    <col min="7963" max="7963" width="1.89453125" style="3" customWidth="1"/>
    <col min="7964" max="7964" width="2.3671875" style="3" customWidth="1"/>
    <col min="7965" max="7965" width="2.734375" style="3" customWidth="1"/>
    <col min="7966" max="7966" width="2.1015625" style="3" customWidth="1"/>
    <col min="7967" max="7967" width="2.62890625" style="3" customWidth="1"/>
    <col min="7968" max="7968" width="1.734375" style="3" customWidth="1"/>
    <col min="7969" max="8006" width="2.62890625" style="3" customWidth="1"/>
    <col min="8007" max="8192" width="8.734375" style="3"/>
    <col min="8193" max="8218" width="2.62890625" style="3" customWidth="1"/>
    <col min="8219" max="8219" width="1.89453125" style="3" customWidth="1"/>
    <col min="8220" max="8220" width="2.3671875" style="3" customWidth="1"/>
    <col min="8221" max="8221" width="2.734375" style="3" customWidth="1"/>
    <col min="8222" max="8222" width="2.1015625" style="3" customWidth="1"/>
    <col min="8223" max="8223" width="2.62890625" style="3" customWidth="1"/>
    <col min="8224" max="8224" width="1.734375" style="3" customWidth="1"/>
    <col min="8225" max="8262" width="2.62890625" style="3" customWidth="1"/>
    <col min="8263" max="8448" width="8.734375" style="3"/>
    <col min="8449" max="8474" width="2.62890625" style="3" customWidth="1"/>
    <col min="8475" max="8475" width="1.89453125" style="3" customWidth="1"/>
    <col min="8476" max="8476" width="2.3671875" style="3" customWidth="1"/>
    <col min="8477" max="8477" width="2.734375" style="3" customWidth="1"/>
    <col min="8478" max="8478" width="2.1015625" style="3" customWidth="1"/>
    <col min="8479" max="8479" width="2.62890625" style="3" customWidth="1"/>
    <col min="8480" max="8480" width="1.734375" style="3" customWidth="1"/>
    <col min="8481" max="8518" width="2.62890625" style="3" customWidth="1"/>
    <col min="8519" max="8704" width="8.734375" style="3"/>
    <col min="8705" max="8730" width="2.62890625" style="3" customWidth="1"/>
    <col min="8731" max="8731" width="1.89453125" style="3" customWidth="1"/>
    <col min="8732" max="8732" width="2.3671875" style="3" customWidth="1"/>
    <col min="8733" max="8733" width="2.734375" style="3" customWidth="1"/>
    <col min="8734" max="8734" width="2.1015625" style="3" customWidth="1"/>
    <col min="8735" max="8735" width="2.62890625" style="3" customWidth="1"/>
    <col min="8736" max="8736" width="1.734375" style="3" customWidth="1"/>
    <col min="8737" max="8774" width="2.62890625" style="3" customWidth="1"/>
    <col min="8775" max="8960" width="8.734375" style="3"/>
    <col min="8961" max="8986" width="2.62890625" style="3" customWidth="1"/>
    <col min="8987" max="8987" width="1.89453125" style="3" customWidth="1"/>
    <col min="8988" max="8988" width="2.3671875" style="3" customWidth="1"/>
    <col min="8989" max="8989" width="2.734375" style="3" customWidth="1"/>
    <col min="8990" max="8990" width="2.1015625" style="3" customWidth="1"/>
    <col min="8991" max="8991" width="2.62890625" style="3" customWidth="1"/>
    <col min="8992" max="8992" width="1.734375" style="3" customWidth="1"/>
    <col min="8993" max="9030" width="2.62890625" style="3" customWidth="1"/>
    <col min="9031" max="9216" width="8.734375" style="3"/>
    <col min="9217" max="9242" width="2.62890625" style="3" customWidth="1"/>
    <col min="9243" max="9243" width="1.89453125" style="3" customWidth="1"/>
    <col min="9244" max="9244" width="2.3671875" style="3" customWidth="1"/>
    <col min="9245" max="9245" width="2.734375" style="3" customWidth="1"/>
    <col min="9246" max="9246" width="2.1015625" style="3" customWidth="1"/>
    <col min="9247" max="9247" width="2.62890625" style="3" customWidth="1"/>
    <col min="9248" max="9248" width="1.734375" style="3" customWidth="1"/>
    <col min="9249" max="9286" width="2.62890625" style="3" customWidth="1"/>
    <col min="9287" max="9472" width="8.734375" style="3"/>
    <col min="9473" max="9498" width="2.62890625" style="3" customWidth="1"/>
    <col min="9499" max="9499" width="1.89453125" style="3" customWidth="1"/>
    <col min="9500" max="9500" width="2.3671875" style="3" customWidth="1"/>
    <col min="9501" max="9501" width="2.734375" style="3" customWidth="1"/>
    <col min="9502" max="9502" width="2.1015625" style="3" customWidth="1"/>
    <col min="9503" max="9503" width="2.62890625" style="3" customWidth="1"/>
    <col min="9504" max="9504" width="1.734375" style="3" customWidth="1"/>
    <col min="9505" max="9542" width="2.62890625" style="3" customWidth="1"/>
    <col min="9543" max="9728" width="8.734375" style="3"/>
    <col min="9729" max="9754" width="2.62890625" style="3" customWidth="1"/>
    <col min="9755" max="9755" width="1.89453125" style="3" customWidth="1"/>
    <col min="9756" max="9756" width="2.3671875" style="3" customWidth="1"/>
    <col min="9757" max="9757" width="2.734375" style="3" customWidth="1"/>
    <col min="9758" max="9758" width="2.1015625" style="3" customWidth="1"/>
    <col min="9759" max="9759" width="2.62890625" style="3" customWidth="1"/>
    <col min="9760" max="9760" width="1.734375" style="3" customWidth="1"/>
    <col min="9761" max="9798" width="2.62890625" style="3" customWidth="1"/>
    <col min="9799" max="9984" width="8.734375" style="3"/>
    <col min="9985" max="10010" width="2.62890625" style="3" customWidth="1"/>
    <col min="10011" max="10011" width="1.89453125" style="3" customWidth="1"/>
    <col min="10012" max="10012" width="2.3671875" style="3" customWidth="1"/>
    <col min="10013" max="10013" width="2.734375" style="3" customWidth="1"/>
    <col min="10014" max="10014" width="2.1015625" style="3" customWidth="1"/>
    <col min="10015" max="10015" width="2.62890625" style="3" customWidth="1"/>
    <col min="10016" max="10016" width="1.734375" style="3" customWidth="1"/>
    <col min="10017" max="10054" width="2.62890625" style="3" customWidth="1"/>
    <col min="10055" max="10240" width="8.734375" style="3"/>
    <col min="10241" max="10266" width="2.62890625" style="3" customWidth="1"/>
    <col min="10267" max="10267" width="1.89453125" style="3" customWidth="1"/>
    <col min="10268" max="10268" width="2.3671875" style="3" customWidth="1"/>
    <col min="10269" max="10269" width="2.734375" style="3" customWidth="1"/>
    <col min="10270" max="10270" width="2.1015625" style="3" customWidth="1"/>
    <col min="10271" max="10271" width="2.62890625" style="3" customWidth="1"/>
    <col min="10272" max="10272" width="1.734375" style="3" customWidth="1"/>
    <col min="10273" max="10310" width="2.62890625" style="3" customWidth="1"/>
    <col min="10311" max="10496" width="8.734375" style="3"/>
    <col min="10497" max="10522" width="2.62890625" style="3" customWidth="1"/>
    <col min="10523" max="10523" width="1.89453125" style="3" customWidth="1"/>
    <col min="10524" max="10524" width="2.3671875" style="3" customWidth="1"/>
    <col min="10525" max="10525" width="2.734375" style="3" customWidth="1"/>
    <col min="10526" max="10526" width="2.1015625" style="3" customWidth="1"/>
    <col min="10527" max="10527" width="2.62890625" style="3" customWidth="1"/>
    <col min="10528" max="10528" width="1.734375" style="3" customWidth="1"/>
    <col min="10529" max="10566" width="2.62890625" style="3" customWidth="1"/>
    <col min="10567" max="10752" width="8.734375" style="3"/>
    <col min="10753" max="10778" width="2.62890625" style="3" customWidth="1"/>
    <col min="10779" max="10779" width="1.89453125" style="3" customWidth="1"/>
    <col min="10780" max="10780" width="2.3671875" style="3" customWidth="1"/>
    <col min="10781" max="10781" width="2.734375" style="3" customWidth="1"/>
    <col min="10782" max="10782" width="2.1015625" style="3" customWidth="1"/>
    <col min="10783" max="10783" width="2.62890625" style="3" customWidth="1"/>
    <col min="10784" max="10784" width="1.734375" style="3" customWidth="1"/>
    <col min="10785" max="10822" width="2.62890625" style="3" customWidth="1"/>
    <col min="10823" max="11008" width="8.734375" style="3"/>
    <col min="11009" max="11034" width="2.62890625" style="3" customWidth="1"/>
    <col min="11035" max="11035" width="1.89453125" style="3" customWidth="1"/>
    <col min="11036" max="11036" width="2.3671875" style="3" customWidth="1"/>
    <col min="11037" max="11037" width="2.734375" style="3" customWidth="1"/>
    <col min="11038" max="11038" width="2.1015625" style="3" customWidth="1"/>
    <col min="11039" max="11039" width="2.62890625" style="3" customWidth="1"/>
    <col min="11040" max="11040" width="1.734375" style="3" customWidth="1"/>
    <col min="11041" max="11078" width="2.62890625" style="3" customWidth="1"/>
    <col min="11079" max="11264" width="8.734375" style="3"/>
    <col min="11265" max="11290" width="2.62890625" style="3" customWidth="1"/>
    <col min="11291" max="11291" width="1.89453125" style="3" customWidth="1"/>
    <col min="11292" max="11292" width="2.3671875" style="3" customWidth="1"/>
    <col min="11293" max="11293" width="2.734375" style="3" customWidth="1"/>
    <col min="11294" max="11294" width="2.1015625" style="3" customWidth="1"/>
    <col min="11295" max="11295" width="2.62890625" style="3" customWidth="1"/>
    <col min="11296" max="11296" width="1.734375" style="3" customWidth="1"/>
    <col min="11297" max="11334" width="2.62890625" style="3" customWidth="1"/>
    <col min="11335" max="11520" width="8.734375" style="3"/>
    <col min="11521" max="11546" width="2.62890625" style="3" customWidth="1"/>
    <col min="11547" max="11547" width="1.89453125" style="3" customWidth="1"/>
    <col min="11548" max="11548" width="2.3671875" style="3" customWidth="1"/>
    <col min="11549" max="11549" width="2.734375" style="3" customWidth="1"/>
    <col min="11550" max="11550" width="2.1015625" style="3" customWidth="1"/>
    <col min="11551" max="11551" width="2.62890625" style="3" customWidth="1"/>
    <col min="11552" max="11552" width="1.734375" style="3" customWidth="1"/>
    <col min="11553" max="11590" width="2.62890625" style="3" customWidth="1"/>
    <col min="11591" max="11776" width="8.734375" style="3"/>
    <col min="11777" max="11802" width="2.62890625" style="3" customWidth="1"/>
    <col min="11803" max="11803" width="1.89453125" style="3" customWidth="1"/>
    <col min="11804" max="11804" width="2.3671875" style="3" customWidth="1"/>
    <col min="11805" max="11805" width="2.734375" style="3" customWidth="1"/>
    <col min="11806" max="11806" width="2.1015625" style="3" customWidth="1"/>
    <col min="11807" max="11807" width="2.62890625" style="3" customWidth="1"/>
    <col min="11808" max="11808" width="1.734375" style="3" customWidth="1"/>
    <col min="11809" max="11846" width="2.62890625" style="3" customWidth="1"/>
    <col min="11847" max="12032" width="8.734375" style="3"/>
    <col min="12033" max="12058" width="2.62890625" style="3" customWidth="1"/>
    <col min="12059" max="12059" width="1.89453125" style="3" customWidth="1"/>
    <col min="12060" max="12060" width="2.3671875" style="3" customWidth="1"/>
    <col min="12061" max="12061" width="2.734375" style="3" customWidth="1"/>
    <col min="12062" max="12062" width="2.1015625" style="3" customWidth="1"/>
    <col min="12063" max="12063" width="2.62890625" style="3" customWidth="1"/>
    <col min="12064" max="12064" width="1.734375" style="3" customWidth="1"/>
    <col min="12065" max="12102" width="2.62890625" style="3" customWidth="1"/>
    <col min="12103" max="12288" width="8.734375" style="3"/>
    <col min="12289" max="12314" width="2.62890625" style="3" customWidth="1"/>
    <col min="12315" max="12315" width="1.89453125" style="3" customWidth="1"/>
    <col min="12316" max="12316" width="2.3671875" style="3" customWidth="1"/>
    <col min="12317" max="12317" width="2.734375" style="3" customWidth="1"/>
    <col min="12318" max="12318" width="2.1015625" style="3" customWidth="1"/>
    <col min="12319" max="12319" width="2.62890625" style="3" customWidth="1"/>
    <col min="12320" max="12320" width="1.734375" style="3" customWidth="1"/>
    <col min="12321" max="12358" width="2.62890625" style="3" customWidth="1"/>
    <col min="12359" max="12544" width="8.734375" style="3"/>
    <col min="12545" max="12570" width="2.62890625" style="3" customWidth="1"/>
    <col min="12571" max="12571" width="1.89453125" style="3" customWidth="1"/>
    <col min="12572" max="12572" width="2.3671875" style="3" customWidth="1"/>
    <col min="12573" max="12573" width="2.734375" style="3" customWidth="1"/>
    <col min="12574" max="12574" width="2.1015625" style="3" customWidth="1"/>
    <col min="12575" max="12575" width="2.62890625" style="3" customWidth="1"/>
    <col min="12576" max="12576" width="1.734375" style="3" customWidth="1"/>
    <col min="12577" max="12614" width="2.62890625" style="3" customWidth="1"/>
    <col min="12615" max="12800" width="8.734375" style="3"/>
    <col min="12801" max="12826" width="2.62890625" style="3" customWidth="1"/>
    <col min="12827" max="12827" width="1.89453125" style="3" customWidth="1"/>
    <col min="12828" max="12828" width="2.3671875" style="3" customWidth="1"/>
    <col min="12829" max="12829" width="2.734375" style="3" customWidth="1"/>
    <col min="12830" max="12830" width="2.1015625" style="3" customWidth="1"/>
    <col min="12831" max="12831" width="2.62890625" style="3" customWidth="1"/>
    <col min="12832" max="12832" width="1.734375" style="3" customWidth="1"/>
    <col min="12833" max="12870" width="2.62890625" style="3" customWidth="1"/>
    <col min="12871" max="13056" width="8.734375" style="3"/>
    <col min="13057" max="13082" width="2.62890625" style="3" customWidth="1"/>
    <col min="13083" max="13083" width="1.89453125" style="3" customWidth="1"/>
    <col min="13084" max="13084" width="2.3671875" style="3" customWidth="1"/>
    <col min="13085" max="13085" width="2.734375" style="3" customWidth="1"/>
    <col min="13086" max="13086" width="2.1015625" style="3" customWidth="1"/>
    <col min="13087" max="13087" width="2.62890625" style="3" customWidth="1"/>
    <col min="13088" max="13088" width="1.734375" style="3" customWidth="1"/>
    <col min="13089" max="13126" width="2.62890625" style="3" customWidth="1"/>
    <col min="13127" max="13312" width="8.734375" style="3"/>
    <col min="13313" max="13338" width="2.62890625" style="3" customWidth="1"/>
    <col min="13339" max="13339" width="1.89453125" style="3" customWidth="1"/>
    <col min="13340" max="13340" width="2.3671875" style="3" customWidth="1"/>
    <col min="13341" max="13341" width="2.734375" style="3" customWidth="1"/>
    <col min="13342" max="13342" width="2.1015625" style="3" customWidth="1"/>
    <col min="13343" max="13343" width="2.62890625" style="3" customWidth="1"/>
    <col min="13344" max="13344" width="1.734375" style="3" customWidth="1"/>
    <col min="13345" max="13382" width="2.62890625" style="3" customWidth="1"/>
    <col min="13383" max="13568" width="8.734375" style="3"/>
    <col min="13569" max="13594" width="2.62890625" style="3" customWidth="1"/>
    <col min="13595" max="13595" width="1.89453125" style="3" customWidth="1"/>
    <col min="13596" max="13596" width="2.3671875" style="3" customWidth="1"/>
    <col min="13597" max="13597" width="2.734375" style="3" customWidth="1"/>
    <col min="13598" max="13598" width="2.1015625" style="3" customWidth="1"/>
    <col min="13599" max="13599" width="2.62890625" style="3" customWidth="1"/>
    <col min="13600" max="13600" width="1.734375" style="3" customWidth="1"/>
    <col min="13601" max="13638" width="2.62890625" style="3" customWidth="1"/>
    <col min="13639" max="13824" width="8.734375" style="3"/>
    <col min="13825" max="13850" width="2.62890625" style="3" customWidth="1"/>
    <col min="13851" max="13851" width="1.89453125" style="3" customWidth="1"/>
    <col min="13852" max="13852" width="2.3671875" style="3" customWidth="1"/>
    <col min="13853" max="13853" width="2.734375" style="3" customWidth="1"/>
    <col min="13854" max="13854" width="2.1015625" style="3" customWidth="1"/>
    <col min="13855" max="13855" width="2.62890625" style="3" customWidth="1"/>
    <col min="13856" max="13856" width="1.734375" style="3" customWidth="1"/>
    <col min="13857" max="13894" width="2.62890625" style="3" customWidth="1"/>
    <col min="13895" max="14080" width="8.734375" style="3"/>
    <col min="14081" max="14106" width="2.62890625" style="3" customWidth="1"/>
    <col min="14107" max="14107" width="1.89453125" style="3" customWidth="1"/>
    <col min="14108" max="14108" width="2.3671875" style="3" customWidth="1"/>
    <col min="14109" max="14109" width="2.734375" style="3" customWidth="1"/>
    <col min="14110" max="14110" width="2.1015625" style="3" customWidth="1"/>
    <col min="14111" max="14111" width="2.62890625" style="3" customWidth="1"/>
    <col min="14112" max="14112" width="1.734375" style="3" customWidth="1"/>
    <col min="14113" max="14150" width="2.62890625" style="3" customWidth="1"/>
    <col min="14151" max="14336" width="8.734375" style="3"/>
    <col min="14337" max="14362" width="2.62890625" style="3" customWidth="1"/>
    <col min="14363" max="14363" width="1.89453125" style="3" customWidth="1"/>
    <col min="14364" max="14364" width="2.3671875" style="3" customWidth="1"/>
    <col min="14365" max="14365" width="2.734375" style="3" customWidth="1"/>
    <col min="14366" max="14366" width="2.1015625" style="3" customWidth="1"/>
    <col min="14367" max="14367" width="2.62890625" style="3" customWidth="1"/>
    <col min="14368" max="14368" width="1.734375" style="3" customWidth="1"/>
    <col min="14369" max="14406" width="2.62890625" style="3" customWidth="1"/>
    <col min="14407" max="14592" width="8.734375" style="3"/>
    <col min="14593" max="14618" width="2.62890625" style="3" customWidth="1"/>
    <col min="14619" max="14619" width="1.89453125" style="3" customWidth="1"/>
    <col min="14620" max="14620" width="2.3671875" style="3" customWidth="1"/>
    <col min="14621" max="14621" width="2.734375" style="3" customWidth="1"/>
    <col min="14622" max="14622" width="2.1015625" style="3" customWidth="1"/>
    <col min="14623" max="14623" width="2.62890625" style="3" customWidth="1"/>
    <col min="14624" max="14624" width="1.734375" style="3" customWidth="1"/>
    <col min="14625" max="14662" width="2.62890625" style="3" customWidth="1"/>
    <col min="14663" max="14848" width="8.734375" style="3"/>
    <col min="14849" max="14874" width="2.62890625" style="3" customWidth="1"/>
    <col min="14875" max="14875" width="1.89453125" style="3" customWidth="1"/>
    <col min="14876" max="14876" width="2.3671875" style="3" customWidth="1"/>
    <col min="14877" max="14877" width="2.734375" style="3" customWidth="1"/>
    <col min="14878" max="14878" width="2.1015625" style="3" customWidth="1"/>
    <col min="14879" max="14879" width="2.62890625" style="3" customWidth="1"/>
    <col min="14880" max="14880" width="1.734375" style="3" customWidth="1"/>
    <col min="14881" max="14918" width="2.62890625" style="3" customWidth="1"/>
    <col min="14919" max="15104" width="8.734375" style="3"/>
    <col min="15105" max="15130" width="2.62890625" style="3" customWidth="1"/>
    <col min="15131" max="15131" width="1.89453125" style="3" customWidth="1"/>
    <col min="15132" max="15132" width="2.3671875" style="3" customWidth="1"/>
    <col min="15133" max="15133" width="2.734375" style="3" customWidth="1"/>
    <col min="15134" max="15134" width="2.1015625" style="3" customWidth="1"/>
    <col min="15135" max="15135" width="2.62890625" style="3" customWidth="1"/>
    <col min="15136" max="15136" width="1.734375" style="3" customWidth="1"/>
    <col min="15137" max="15174" width="2.62890625" style="3" customWidth="1"/>
    <col min="15175" max="15360" width="8.734375" style="3"/>
    <col min="15361" max="15386" width="2.62890625" style="3" customWidth="1"/>
    <col min="15387" max="15387" width="1.89453125" style="3" customWidth="1"/>
    <col min="15388" max="15388" width="2.3671875" style="3" customWidth="1"/>
    <col min="15389" max="15389" width="2.734375" style="3" customWidth="1"/>
    <col min="15390" max="15390" width="2.1015625" style="3" customWidth="1"/>
    <col min="15391" max="15391" width="2.62890625" style="3" customWidth="1"/>
    <col min="15392" max="15392" width="1.734375" style="3" customWidth="1"/>
    <col min="15393" max="15430" width="2.62890625" style="3" customWidth="1"/>
    <col min="15431" max="15616" width="8.734375" style="3"/>
    <col min="15617" max="15642" width="2.62890625" style="3" customWidth="1"/>
    <col min="15643" max="15643" width="1.89453125" style="3" customWidth="1"/>
    <col min="15644" max="15644" width="2.3671875" style="3" customWidth="1"/>
    <col min="15645" max="15645" width="2.734375" style="3" customWidth="1"/>
    <col min="15646" max="15646" width="2.1015625" style="3" customWidth="1"/>
    <col min="15647" max="15647" width="2.62890625" style="3" customWidth="1"/>
    <col min="15648" max="15648" width="1.734375" style="3" customWidth="1"/>
    <col min="15649" max="15686" width="2.62890625" style="3" customWidth="1"/>
    <col min="15687" max="15872" width="8.734375" style="3"/>
    <col min="15873" max="15898" width="2.62890625" style="3" customWidth="1"/>
    <col min="15899" max="15899" width="1.89453125" style="3" customWidth="1"/>
    <col min="15900" max="15900" width="2.3671875" style="3" customWidth="1"/>
    <col min="15901" max="15901" width="2.734375" style="3" customWidth="1"/>
    <col min="15902" max="15902" width="2.1015625" style="3" customWidth="1"/>
    <col min="15903" max="15903" width="2.62890625" style="3" customWidth="1"/>
    <col min="15904" max="15904" width="1.734375" style="3" customWidth="1"/>
    <col min="15905" max="15942" width="2.62890625" style="3" customWidth="1"/>
    <col min="15943" max="16128" width="8.734375" style="3"/>
    <col min="16129" max="16154" width="2.62890625" style="3" customWidth="1"/>
    <col min="16155" max="16155" width="1.89453125" style="3" customWidth="1"/>
    <col min="16156" max="16156" width="2.3671875" style="3" customWidth="1"/>
    <col min="16157" max="16157" width="2.734375" style="3" customWidth="1"/>
    <col min="16158" max="16158" width="2.1015625" style="3" customWidth="1"/>
    <col min="16159" max="16159" width="2.62890625" style="3" customWidth="1"/>
    <col min="16160" max="16160" width="1.734375" style="3" customWidth="1"/>
    <col min="16161" max="16198" width="2.62890625" style="3" customWidth="1"/>
    <col min="16199" max="16384" width="8.734375" style="3"/>
  </cols>
  <sheetData>
    <row r="1" spans="1:32" ht="22.5" customHeight="1" thickBot="1" x14ac:dyDescent="0.35">
      <c r="A1" s="357"/>
      <c r="B1" s="349"/>
      <c r="C1" s="349"/>
      <c r="D1" s="349"/>
      <c r="E1" s="349"/>
      <c r="F1" s="1"/>
      <c r="G1" s="1"/>
      <c r="H1" s="2"/>
      <c r="I1" s="2"/>
      <c r="J1" s="2"/>
      <c r="K1" s="2"/>
      <c r="L1" s="2"/>
      <c r="M1" s="2"/>
      <c r="N1" s="2"/>
      <c r="O1" s="2"/>
      <c r="P1" s="2"/>
      <c r="Q1" s="2"/>
      <c r="R1" s="2"/>
      <c r="S1" s="2"/>
      <c r="T1" s="2"/>
      <c r="U1" s="2"/>
      <c r="V1" s="2"/>
      <c r="W1" s="2"/>
      <c r="X1" s="358" t="s">
        <v>285</v>
      </c>
      <c r="Y1" s="358"/>
      <c r="Z1" s="358"/>
      <c r="AA1" s="358"/>
      <c r="AB1" s="358"/>
      <c r="AC1" s="358"/>
      <c r="AD1" s="358"/>
      <c r="AE1" s="358"/>
      <c r="AF1" s="358"/>
    </row>
    <row r="2" spans="1:32" ht="30" customHeight="1" thickBot="1" x14ac:dyDescent="0.35">
      <c r="A2" s="359" t="s">
        <v>0</v>
      </c>
      <c r="B2" s="360"/>
      <c r="C2" s="360"/>
      <c r="D2" s="360"/>
      <c r="E2" s="360"/>
      <c r="F2" s="360"/>
      <c r="G2" s="360"/>
      <c r="H2" s="360"/>
      <c r="I2" s="360"/>
      <c r="J2" s="360"/>
      <c r="K2" s="360"/>
      <c r="L2" s="360"/>
      <c r="M2" s="360"/>
      <c r="N2" s="360"/>
      <c r="O2" s="360"/>
      <c r="P2" s="360"/>
      <c r="Q2" s="360"/>
      <c r="R2" s="360"/>
      <c r="S2" s="360"/>
      <c r="T2" s="360"/>
      <c r="U2" s="360"/>
      <c r="V2" s="360"/>
      <c r="W2" s="360"/>
      <c r="X2" s="360"/>
      <c r="Y2" s="360"/>
      <c r="Z2" s="360"/>
      <c r="AA2" s="360"/>
      <c r="AB2" s="360"/>
      <c r="AC2" s="360"/>
      <c r="AD2" s="360"/>
      <c r="AE2" s="360"/>
      <c r="AF2" s="361"/>
    </row>
    <row r="3" spans="1:32" ht="9" customHeight="1" thickBot="1" x14ac:dyDescent="0.35">
      <c r="B3" s="4"/>
      <c r="C3" s="4"/>
      <c r="D3" s="4"/>
      <c r="E3" s="5"/>
      <c r="F3" s="6"/>
      <c r="G3" s="6"/>
      <c r="H3" s="6"/>
      <c r="I3" s="6"/>
      <c r="J3" s="6"/>
      <c r="K3" s="6"/>
      <c r="L3" s="6"/>
      <c r="M3" s="7"/>
      <c r="N3" s="7"/>
      <c r="O3" s="7"/>
      <c r="P3" s="7"/>
      <c r="Q3" s="7"/>
      <c r="R3" s="7"/>
      <c r="S3" s="7"/>
      <c r="T3" s="7"/>
      <c r="U3" s="7"/>
      <c r="V3" s="7"/>
      <c r="W3" s="7"/>
      <c r="X3" s="7"/>
      <c r="Y3" s="7"/>
      <c r="Z3" s="7"/>
      <c r="AA3" s="7"/>
      <c r="AB3" s="7"/>
      <c r="AC3" s="7"/>
      <c r="AD3" s="7"/>
      <c r="AE3" s="7"/>
      <c r="AF3" s="7"/>
    </row>
    <row r="4" spans="1:32" ht="39" customHeight="1" x14ac:dyDescent="0.45">
      <c r="A4" s="362" t="s">
        <v>1</v>
      </c>
      <c r="B4" s="363"/>
      <c r="C4" s="363"/>
      <c r="D4" s="363"/>
      <c r="E4" s="364"/>
      <c r="F4" s="8" t="s">
        <v>34</v>
      </c>
      <c r="G4" s="365" t="s">
        <v>286</v>
      </c>
      <c r="H4" s="365"/>
      <c r="I4" s="365"/>
      <c r="J4" s="365"/>
      <c r="K4" s="365"/>
      <c r="L4" s="365"/>
      <c r="M4" s="365"/>
      <c r="N4" s="365"/>
      <c r="O4" s="365"/>
      <c r="P4" s="365"/>
      <c r="Q4" s="365"/>
      <c r="R4" s="365"/>
      <c r="S4" s="365"/>
      <c r="T4" s="365"/>
      <c r="U4" s="365"/>
      <c r="V4" s="365"/>
      <c r="W4" s="365"/>
      <c r="X4" s="365"/>
      <c r="Y4" s="365"/>
      <c r="Z4" s="365"/>
      <c r="AA4" s="365"/>
      <c r="AB4" s="365"/>
      <c r="AC4" s="365"/>
      <c r="AD4" s="365"/>
      <c r="AE4" s="365"/>
      <c r="AF4" s="47"/>
    </row>
    <row r="5" spans="1:32" ht="21" customHeight="1" x14ac:dyDescent="0.3">
      <c r="A5" s="322" t="s">
        <v>2</v>
      </c>
      <c r="B5" s="323"/>
      <c r="C5" s="323"/>
      <c r="D5" s="323"/>
      <c r="E5" s="332"/>
      <c r="F5" s="9"/>
      <c r="G5" s="366" t="s">
        <v>287</v>
      </c>
      <c r="H5" s="366"/>
      <c r="I5" s="366"/>
      <c r="J5" s="366"/>
      <c r="K5" s="366"/>
      <c r="L5" s="366"/>
      <c r="M5" s="366"/>
      <c r="N5" s="366"/>
      <c r="O5" s="366"/>
      <c r="P5" s="366"/>
      <c r="Q5" s="366"/>
      <c r="R5" s="366"/>
      <c r="S5" s="366"/>
      <c r="T5" s="366"/>
      <c r="U5" s="366"/>
      <c r="V5" s="366"/>
      <c r="W5" s="366"/>
      <c r="X5" s="366"/>
      <c r="Y5" s="366"/>
      <c r="Z5" s="366"/>
      <c r="AA5" s="366"/>
      <c r="AB5" s="366"/>
      <c r="AC5" s="366"/>
      <c r="AD5" s="366"/>
      <c r="AE5" s="366"/>
      <c r="AF5" s="10"/>
    </row>
    <row r="6" spans="1:32" ht="21" customHeight="1" x14ac:dyDescent="0.3">
      <c r="A6" s="322" t="s">
        <v>268</v>
      </c>
      <c r="B6" s="323"/>
      <c r="C6" s="323"/>
      <c r="D6" s="323"/>
      <c r="E6" s="332"/>
      <c r="F6" s="11"/>
      <c r="G6" s="333"/>
      <c r="H6" s="333"/>
      <c r="I6" s="333"/>
      <c r="J6" s="333"/>
      <c r="K6" s="333"/>
      <c r="L6" s="333"/>
      <c r="M6" s="333"/>
      <c r="N6" s="333"/>
      <c r="O6" s="333"/>
      <c r="P6" s="333"/>
      <c r="Q6" s="333"/>
      <c r="R6" s="333"/>
      <c r="S6" s="333"/>
      <c r="T6" s="333"/>
      <c r="U6" s="333"/>
      <c r="V6" s="333"/>
      <c r="W6" s="333"/>
      <c r="X6" s="333"/>
      <c r="Y6" s="333"/>
      <c r="Z6" s="333"/>
      <c r="AA6" s="333"/>
      <c r="AB6" s="333"/>
      <c r="AC6" s="333"/>
      <c r="AD6" s="333"/>
      <c r="AE6" s="333"/>
      <c r="AF6" s="10"/>
    </row>
    <row r="7" spans="1:32" ht="21" customHeight="1" x14ac:dyDescent="0.3">
      <c r="A7" s="337" t="s">
        <v>3</v>
      </c>
      <c r="B7" s="338"/>
      <c r="C7" s="338"/>
      <c r="D7" s="338"/>
      <c r="E7" s="339"/>
      <c r="F7" s="322" t="s">
        <v>4</v>
      </c>
      <c r="G7" s="323"/>
      <c r="H7" s="323"/>
      <c r="I7" s="324"/>
      <c r="J7" s="12"/>
      <c r="K7" s="320" t="s">
        <v>288</v>
      </c>
      <c r="L7" s="320"/>
      <c r="M7" s="320"/>
      <c r="N7" s="320"/>
      <c r="O7" s="320"/>
      <c r="P7" s="320"/>
      <c r="Q7" s="320"/>
      <c r="R7" s="320"/>
      <c r="S7" s="320"/>
      <c r="T7" s="320"/>
      <c r="U7" s="320"/>
      <c r="V7" s="320"/>
      <c r="W7" s="320"/>
      <c r="X7" s="320"/>
      <c r="Y7" s="320"/>
      <c r="Z7" s="320"/>
      <c r="AA7" s="320"/>
      <c r="AB7" s="320"/>
      <c r="AC7" s="320"/>
      <c r="AD7" s="320"/>
      <c r="AE7" s="320"/>
      <c r="AF7" s="10"/>
    </row>
    <row r="8" spans="1:32" ht="21" customHeight="1" x14ac:dyDescent="0.3">
      <c r="A8" s="367"/>
      <c r="B8" s="368"/>
      <c r="C8" s="368"/>
      <c r="D8" s="368"/>
      <c r="E8" s="369"/>
      <c r="F8" s="322" t="s">
        <v>5</v>
      </c>
      <c r="G8" s="323"/>
      <c r="H8" s="323"/>
      <c r="I8" s="324"/>
      <c r="J8" s="13"/>
      <c r="K8" s="320"/>
      <c r="L8" s="320"/>
      <c r="M8" s="320"/>
      <c r="N8" s="320"/>
      <c r="O8" s="320"/>
      <c r="P8" s="320"/>
      <c r="Q8" s="320"/>
      <c r="R8" s="320"/>
      <c r="S8" s="320"/>
      <c r="T8" s="320"/>
      <c r="U8" s="320"/>
      <c r="V8" s="320"/>
      <c r="W8" s="320"/>
      <c r="X8" s="320"/>
      <c r="Y8" s="320"/>
      <c r="Z8" s="320"/>
      <c r="AA8" s="320"/>
      <c r="AB8" s="320"/>
      <c r="AC8" s="320"/>
      <c r="AD8" s="320"/>
      <c r="AE8" s="320"/>
      <c r="AF8" s="10"/>
    </row>
    <row r="9" spans="1:32" ht="21" customHeight="1" x14ac:dyDescent="0.3">
      <c r="A9" s="337" t="s">
        <v>6</v>
      </c>
      <c r="B9" s="338"/>
      <c r="C9" s="338"/>
      <c r="D9" s="338"/>
      <c r="E9" s="339"/>
      <c r="F9" s="11"/>
      <c r="G9" s="320"/>
      <c r="H9" s="320"/>
      <c r="I9" s="320"/>
      <c r="J9" s="320"/>
      <c r="K9" s="320"/>
      <c r="L9" s="320"/>
      <c r="M9" s="320"/>
      <c r="N9" s="320"/>
      <c r="O9" s="320"/>
      <c r="P9" s="320"/>
      <c r="Q9" s="320"/>
      <c r="R9" s="320"/>
      <c r="S9" s="320"/>
      <c r="T9" s="320"/>
      <c r="U9" s="320"/>
      <c r="V9" s="320"/>
      <c r="W9" s="320"/>
      <c r="X9" s="320"/>
      <c r="Y9" s="320"/>
      <c r="Z9" s="320"/>
      <c r="AA9" s="320"/>
      <c r="AB9" s="320"/>
      <c r="AC9" s="320"/>
      <c r="AD9" s="320"/>
      <c r="AE9" s="320"/>
      <c r="AF9" s="10"/>
    </row>
    <row r="10" spans="1:32" ht="21" customHeight="1" x14ac:dyDescent="0.3">
      <c r="A10" s="337" t="s">
        <v>7</v>
      </c>
      <c r="B10" s="338"/>
      <c r="C10" s="338"/>
      <c r="D10" s="338"/>
      <c r="E10" s="339"/>
      <c r="F10" s="322" t="s">
        <v>8</v>
      </c>
      <c r="G10" s="323"/>
      <c r="H10" s="323"/>
      <c r="I10" s="324"/>
      <c r="J10" s="12"/>
      <c r="K10" s="351">
        <v>991</v>
      </c>
      <c r="L10" s="351"/>
      <c r="M10" s="351"/>
      <c r="N10" s="351"/>
      <c r="O10" s="351"/>
      <c r="P10" s="13" t="s">
        <v>16</v>
      </c>
      <c r="Q10" s="352">
        <f>ROUNDDOWN(K10/3.305798,2)</f>
        <v>299.77</v>
      </c>
      <c r="R10" s="352"/>
      <c r="S10" s="352"/>
      <c r="T10" s="352"/>
      <c r="U10" s="352"/>
      <c r="V10" s="13"/>
      <c r="W10" s="353" t="s">
        <v>289</v>
      </c>
      <c r="X10" s="353"/>
      <c r="Y10" s="353"/>
      <c r="Z10" s="13"/>
      <c r="AA10" s="13"/>
      <c r="AB10" s="13"/>
      <c r="AC10" s="13"/>
      <c r="AD10" s="13"/>
      <c r="AE10" s="13"/>
      <c r="AF10" s="10"/>
    </row>
    <row r="11" spans="1:32" ht="21" customHeight="1" x14ac:dyDescent="0.3">
      <c r="A11" s="348"/>
      <c r="B11" s="349"/>
      <c r="C11" s="349"/>
      <c r="D11" s="349"/>
      <c r="E11" s="350"/>
      <c r="F11" s="322" t="s">
        <v>9</v>
      </c>
      <c r="G11" s="323"/>
      <c r="H11" s="323"/>
      <c r="I11" s="324"/>
      <c r="J11" s="13"/>
      <c r="K11" s="320" t="s">
        <v>10</v>
      </c>
      <c r="L11" s="320"/>
      <c r="M11" s="320"/>
      <c r="N11" s="320"/>
      <c r="O11" s="320"/>
      <c r="P11" s="320"/>
      <c r="Q11" s="320"/>
      <c r="R11" s="13"/>
      <c r="S11" s="327" t="s">
        <v>11</v>
      </c>
      <c r="T11" s="323"/>
      <c r="U11" s="323"/>
      <c r="V11" s="324"/>
      <c r="W11" s="14"/>
      <c r="X11" s="320" t="s">
        <v>293</v>
      </c>
      <c r="Y11" s="320"/>
      <c r="Z11" s="320"/>
      <c r="AA11" s="320"/>
      <c r="AB11" s="320"/>
      <c r="AC11" s="320"/>
      <c r="AD11" s="320"/>
      <c r="AE11" s="320"/>
      <c r="AF11" s="10"/>
    </row>
    <row r="12" spans="1:32" ht="21" customHeight="1" x14ac:dyDescent="0.3">
      <c r="A12" s="348"/>
      <c r="B12" s="349"/>
      <c r="C12" s="349"/>
      <c r="D12" s="349"/>
      <c r="E12" s="350"/>
      <c r="F12" s="337" t="s">
        <v>13</v>
      </c>
      <c r="G12" s="338"/>
      <c r="H12" s="338"/>
      <c r="I12" s="347"/>
      <c r="J12" s="16"/>
      <c r="K12" s="321" t="s">
        <v>290</v>
      </c>
      <c r="L12" s="321"/>
      <c r="M12" s="321"/>
      <c r="N12" s="321"/>
      <c r="O12" s="321"/>
      <c r="P12" s="321"/>
      <c r="Q12" s="321"/>
      <c r="R12" s="321"/>
      <c r="S12" s="321"/>
      <c r="T12" s="321"/>
      <c r="U12" s="321"/>
      <c r="V12" s="321"/>
      <c r="W12" s="321"/>
      <c r="X12" s="321"/>
      <c r="Y12" s="321"/>
      <c r="Z12" s="321"/>
      <c r="AA12" s="321"/>
      <c r="AB12" s="321"/>
      <c r="AC12" s="321"/>
      <c r="AD12" s="321"/>
      <c r="AE12" s="321"/>
      <c r="AF12" s="17"/>
    </row>
    <row r="13" spans="1:32" ht="21" customHeight="1" x14ac:dyDescent="0.3">
      <c r="A13" s="18"/>
      <c r="B13" s="19"/>
      <c r="C13" s="19"/>
      <c r="D13" s="19"/>
      <c r="E13" s="20"/>
      <c r="F13" s="354"/>
      <c r="G13" s="355"/>
      <c r="H13" s="355"/>
      <c r="I13" s="356"/>
      <c r="J13" s="21"/>
      <c r="K13" s="321"/>
      <c r="L13" s="321"/>
      <c r="M13" s="321"/>
      <c r="N13" s="321"/>
      <c r="O13" s="321"/>
      <c r="P13" s="321"/>
      <c r="Q13" s="321"/>
      <c r="R13" s="321"/>
      <c r="S13" s="321"/>
      <c r="T13" s="321"/>
      <c r="U13" s="321"/>
      <c r="V13" s="321"/>
      <c r="W13" s="321"/>
      <c r="X13" s="321"/>
      <c r="Y13" s="321"/>
      <c r="Z13" s="321"/>
      <c r="AA13" s="321"/>
      <c r="AB13" s="321"/>
      <c r="AC13" s="321"/>
      <c r="AD13" s="321"/>
      <c r="AE13" s="321"/>
      <c r="AF13" s="22"/>
    </row>
    <row r="14" spans="1:32" ht="21" customHeight="1" x14ac:dyDescent="0.3">
      <c r="A14" s="337" t="s">
        <v>17</v>
      </c>
      <c r="B14" s="338"/>
      <c r="C14" s="338"/>
      <c r="D14" s="338"/>
      <c r="E14" s="339"/>
      <c r="F14" s="322" t="s">
        <v>18</v>
      </c>
      <c r="G14" s="323"/>
      <c r="H14" s="323"/>
      <c r="I14" s="324"/>
      <c r="J14" s="13"/>
      <c r="K14" s="333" t="s">
        <v>19</v>
      </c>
      <c r="L14" s="333"/>
      <c r="M14" s="333"/>
      <c r="N14" s="333"/>
      <c r="O14" s="333"/>
      <c r="P14" s="148"/>
      <c r="Q14" s="148"/>
      <c r="R14" s="148"/>
      <c r="S14" s="13"/>
      <c r="T14" s="13"/>
      <c r="U14" s="13"/>
      <c r="V14" s="13"/>
      <c r="W14" s="13"/>
      <c r="X14" s="13"/>
      <c r="Y14" s="13"/>
      <c r="Z14" s="13"/>
      <c r="AA14" s="13"/>
      <c r="AB14" s="13"/>
      <c r="AC14" s="13"/>
      <c r="AD14" s="13"/>
      <c r="AE14" s="13"/>
      <c r="AF14" s="10"/>
    </row>
    <row r="15" spans="1:32" ht="21" customHeight="1" x14ac:dyDescent="0.3">
      <c r="A15" s="340"/>
      <c r="B15" s="341"/>
      <c r="C15" s="341"/>
      <c r="D15" s="341"/>
      <c r="E15" s="342"/>
      <c r="F15" s="337" t="s">
        <v>20</v>
      </c>
      <c r="G15" s="338"/>
      <c r="H15" s="338"/>
      <c r="I15" s="347"/>
      <c r="J15" s="16"/>
      <c r="K15" s="148" t="s">
        <v>291</v>
      </c>
      <c r="L15" s="148"/>
      <c r="M15" s="148"/>
      <c r="N15" s="148"/>
      <c r="O15" s="148"/>
      <c r="P15" s="149"/>
      <c r="Q15" s="149"/>
      <c r="R15" s="149"/>
      <c r="S15" s="23"/>
      <c r="T15" s="23"/>
      <c r="U15" s="23"/>
      <c r="V15" s="23"/>
      <c r="W15" s="23"/>
      <c r="X15" s="23"/>
      <c r="Y15" s="23"/>
      <c r="Z15" s="23"/>
      <c r="AA15" s="23"/>
      <c r="AB15" s="23"/>
      <c r="AC15" s="23"/>
      <c r="AD15" s="23"/>
      <c r="AE15" s="23"/>
      <c r="AF15" s="17"/>
    </row>
    <row r="16" spans="1:32" ht="21" customHeight="1" x14ac:dyDescent="0.3">
      <c r="A16" s="340"/>
      <c r="B16" s="341"/>
      <c r="C16" s="341"/>
      <c r="D16" s="341"/>
      <c r="E16" s="342"/>
      <c r="F16" s="322" t="s">
        <v>21</v>
      </c>
      <c r="G16" s="323"/>
      <c r="H16" s="323"/>
      <c r="I16" s="324"/>
      <c r="J16" s="24"/>
      <c r="K16" s="325">
        <v>0.6</v>
      </c>
      <c r="L16" s="325"/>
      <c r="M16" s="325"/>
      <c r="N16" s="326"/>
      <c r="O16" s="326"/>
      <c r="P16" s="326"/>
      <c r="Q16" s="326"/>
      <c r="R16" s="326"/>
      <c r="S16" s="327" t="s">
        <v>22</v>
      </c>
      <c r="T16" s="323"/>
      <c r="U16" s="323"/>
      <c r="V16" s="324"/>
      <c r="W16" s="24"/>
      <c r="X16" s="328">
        <v>2</v>
      </c>
      <c r="Y16" s="328"/>
      <c r="Z16" s="328"/>
      <c r="AA16" s="148"/>
      <c r="AB16" s="328"/>
      <c r="AC16" s="328"/>
      <c r="AD16" s="328"/>
      <c r="AE16" s="148"/>
      <c r="AF16" s="10"/>
    </row>
    <row r="17" spans="1:34" ht="21" customHeight="1" x14ac:dyDescent="0.3">
      <c r="A17" s="340"/>
      <c r="B17" s="341"/>
      <c r="C17" s="341"/>
      <c r="D17" s="341"/>
      <c r="E17" s="342"/>
      <c r="F17" s="322" t="s">
        <v>23</v>
      </c>
      <c r="G17" s="323"/>
      <c r="H17" s="323"/>
      <c r="I17" s="324"/>
      <c r="J17" s="25"/>
      <c r="K17" s="334" t="s">
        <v>292</v>
      </c>
      <c r="L17" s="334"/>
      <c r="M17" s="334"/>
      <c r="N17" s="334"/>
      <c r="O17" s="334"/>
      <c r="P17" s="150"/>
      <c r="Q17" s="150"/>
      <c r="R17" s="150"/>
      <c r="S17" s="13"/>
      <c r="T17" s="13"/>
      <c r="U17" s="13"/>
      <c r="V17" s="13"/>
      <c r="W17" s="13"/>
      <c r="X17" s="13"/>
      <c r="Y17" s="13"/>
      <c r="Z17" s="13"/>
      <c r="AA17" s="13"/>
      <c r="AB17" s="13"/>
      <c r="AC17" s="13"/>
      <c r="AD17" s="13"/>
      <c r="AE17" s="13"/>
      <c r="AF17" s="10"/>
    </row>
    <row r="18" spans="1:34" ht="21" customHeight="1" x14ac:dyDescent="0.3">
      <c r="A18" s="343"/>
      <c r="B18" s="344"/>
      <c r="C18" s="344"/>
      <c r="D18" s="344"/>
      <c r="E18" s="345"/>
      <c r="F18" s="322" t="s">
        <v>24</v>
      </c>
      <c r="G18" s="335"/>
      <c r="H18" s="335"/>
      <c r="I18" s="336"/>
      <c r="J18" s="24"/>
      <c r="K18" s="151"/>
      <c r="L18" s="152"/>
      <c r="M18" s="152"/>
      <c r="N18" s="150"/>
      <c r="O18" s="150"/>
      <c r="P18" s="150"/>
      <c r="Q18" s="150"/>
      <c r="R18" s="150"/>
      <c r="S18" s="13"/>
      <c r="T18" s="13"/>
      <c r="U18" s="13"/>
      <c r="V18" s="13"/>
      <c r="W18" s="13"/>
      <c r="X18" s="13"/>
      <c r="Y18" s="13"/>
      <c r="Z18" s="13"/>
      <c r="AA18" s="13"/>
      <c r="AB18" s="13"/>
      <c r="AC18" s="13"/>
      <c r="AD18" s="13"/>
      <c r="AE18" s="13"/>
      <c r="AF18" s="10"/>
    </row>
    <row r="19" spans="1:34" ht="21" customHeight="1" x14ac:dyDescent="0.3">
      <c r="A19" s="322" t="s">
        <v>296</v>
      </c>
      <c r="B19" s="323"/>
      <c r="C19" s="323"/>
      <c r="D19" s="323"/>
      <c r="E19" s="332"/>
      <c r="F19" s="26" t="s">
        <v>26</v>
      </c>
      <c r="G19" s="320" t="s">
        <v>297</v>
      </c>
      <c r="H19" s="320"/>
      <c r="I19" s="320"/>
      <c r="J19" s="320"/>
      <c r="K19" s="320"/>
      <c r="L19" s="320"/>
      <c r="M19" s="320"/>
      <c r="N19" s="320"/>
      <c r="O19" s="320"/>
      <c r="P19" s="346"/>
      <c r="Q19" s="346"/>
      <c r="R19" s="346"/>
      <c r="S19" s="346"/>
      <c r="T19" s="346"/>
      <c r="U19" s="346"/>
      <c r="V19" s="346"/>
      <c r="W19" s="346"/>
      <c r="X19" s="346"/>
      <c r="Y19" s="346"/>
      <c r="Z19" s="346"/>
      <c r="AA19" s="346"/>
      <c r="AB19" s="346"/>
      <c r="AC19" s="346"/>
      <c r="AD19" s="346"/>
      <c r="AE19" s="346"/>
      <c r="AF19" s="27"/>
    </row>
    <row r="20" spans="1:34" ht="21" customHeight="1" x14ac:dyDescent="0.3">
      <c r="A20" s="322" t="s">
        <v>28</v>
      </c>
      <c r="B20" s="323"/>
      <c r="C20" s="323"/>
      <c r="D20" s="323"/>
      <c r="E20" s="323"/>
      <c r="F20" s="9"/>
      <c r="G20" s="148" t="s">
        <v>29</v>
      </c>
      <c r="H20" s="148"/>
      <c r="I20" s="148"/>
      <c r="J20" s="148"/>
      <c r="K20" s="148"/>
      <c r="L20" s="148"/>
      <c r="M20" s="148"/>
      <c r="N20" s="148"/>
      <c r="O20" s="148"/>
      <c r="P20" s="13"/>
      <c r="Q20" s="13"/>
      <c r="R20" s="13"/>
      <c r="S20" s="13"/>
      <c r="T20" s="13"/>
      <c r="U20" s="13"/>
      <c r="V20" s="13"/>
      <c r="W20" s="13"/>
      <c r="X20" s="13"/>
      <c r="Y20" s="13"/>
      <c r="Z20" s="13"/>
      <c r="AA20" s="13"/>
      <c r="AB20" s="13"/>
      <c r="AC20" s="13"/>
      <c r="AD20" s="13"/>
      <c r="AE20" s="13"/>
      <c r="AF20" s="10"/>
    </row>
    <row r="21" spans="1:34" ht="21" customHeight="1" x14ac:dyDescent="0.3">
      <c r="A21" s="322" t="s">
        <v>30</v>
      </c>
      <c r="B21" s="323"/>
      <c r="C21" s="323"/>
      <c r="D21" s="323"/>
      <c r="E21" s="332"/>
      <c r="F21" s="9"/>
      <c r="G21" s="333" t="s">
        <v>294</v>
      </c>
      <c r="H21" s="333"/>
      <c r="I21" s="333"/>
      <c r="J21" s="15"/>
      <c r="K21" s="15"/>
      <c r="L21" s="333"/>
      <c r="M21" s="333"/>
      <c r="N21" s="333"/>
      <c r="O21" s="333"/>
      <c r="P21" s="333"/>
      <c r="Q21" s="333"/>
      <c r="R21" s="333"/>
      <c r="S21" s="15"/>
      <c r="T21" s="15"/>
      <c r="U21" s="15"/>
      <c r="V21" s="15"/>
      <c r="W21" s="15"/>
      <c r="X21" s="15"/>
      <c r="Y21" s="15"/>
      <c r="Z21" s="15"/>
      <c r="AA21" s="15"/>
      <c r="AB21" s="15"/>
      <c r="AC21" s="15"/>
      <c r="AD21" s="15"/>
      <c r="AE21" s="15"/>
      <c r="AF21" s="10"/>
      <c r="AH21" s="28" t="s">
        <v>35</v>
      </c>
    </row>
    <row r="22" spans="1:34" ht="21" customHeight="1" x14ac:dyDescent="0.3">
      <c r="A22" s="18"/>
      <c r="B22" s="19"/>
      <c r="C22" s="19" t="s">
        <v>269</v>
      </c>
      <c r="D22" s="19"/>
      <c r="E22" s="20"/>
      <c r="F22" s="314" t="s">
        <v>295</v>
      </c>
      <c r="G22" s="315"/>
      <c r="H22" s="315"/>
      <c r="I22" s="315"/>
      <c r="J22" s="315"/>
      <c r="K22" s="315"/>
      <c r="L22" s="315"/>
      <c r="M22" s="315"/>
      <c r="N22" s="315"/>
      <c r="O22" s="315"/>
      <c r="P22" s="315"/>
      <c r="Q22" s="315"/>
      <c r="R22" s="315"/>
      <c r="S22" s="315"/>
      <c r="T22" s="315"/>
      <c r="U22" s="315"/>
      <c r="V22" s="315"/>
      <c r="W22" s="315"/>
      <c r="X22" s="315"/>
      <c r="Y22" s="315"/>
      <c r="Z22" s="315"/>
      <c r="AA22" s="315"/>
      <c r="AB22" s="315"/>
      <c r="AC22" s="315"/>
      <c r="AD22" s="315"/>
      <c r="AE22" s="315"/>
      <c r="AF22" s="316"/>
    </row>
    <row r="23" spans="1:34" ht="21" customHeight="1" x14ac:dyDescent="0.3">
      <c r="A23" s="18"/>
      <c r="B23" s="19"/>
      <c r="C23" s="19"/>
      <c r="D23" s="19"/>
      <c r="E23" s="20"/>
      <c r="F23" s="329"/>
      <c r="G23" s="330"/>
      <c r="H23" s="330"/>
      <c r="I23" s="330"/>
      <c r="J23" s="330"/>
      <c r="K23" s="330"/>
      <c r="L23" s="330"/>
      <c r="M23" s="330"/>
      <c r="N23" s="330"/>
      <c r="O23" s="330"/>
      <c r="P23" s="330"/>
      <c r="Q23" s="330"/>
      <c r="R23" s="330"/>
      <c r="S23" s="330"/>
      <c r="T23" s="330"/>
      <c r="U23" s="330"/>
      <c r="V23" s="330"/>
      <c r="W23" s="330"/>
      <c r="X23" s="330"/>
      <c r="Y23" s="330"/>
      <c r="Z23" s="330"/>
      <c r="AA23" s="330"/>
      <c r="AB23" s="330"/>
      <c r="AC23" s="330"/>
      <c r="AD23" s="330"/>
      <c r="AE23" s="330"/>
      <c r="AF23" s="331"/>
    </row>
    <row r="24" spans="1:34" ht="21" customHeight="1" thickBot="1" x14ac:dyDescent="0.35">
      <c r="A24" s="29"/>
      <c r="B24" s="30"/>
      <c r="C24" s="30"/>
      <c r="D24" s="30"/>
      <c r="E24" s="31"/>
      <c r="F24" s="32"/>
      <c r="G24" s="317"/>
      <c r="H24" s="317"/>
      <c r="I24" s="317"/>
      <c r="J24" s="317"/>
      <c r="K24" s="317"/>
      <c r="L24" s="317"/>
      <c r="M24" s="317"/>
      <c r="N24" s="317"/>
      <c r="O24" s="317"/>
      <c r="P24" s="317"/>
      <c r="Q24" s="317"/>
      <c r="R24" s="317"/>
      <c r="S24" s="317"/>
      <c r="T24" s="317"/>
      <c r="U24" s="317"/>
      <c r="V24" s="317"/>
      <c r="W24" s="317"/>
      <c r="X24" s="317"/>
      <c r="Y24" s="317"/>
      <c r="Z24" s="317"/>
      <c r="AA24" s="317"/>
      <c r="AB24" s="317"/>
      <c r="AC24" s="317"/>
      <c r="AD24" s="317"/>
      <c r="AE24" s="317"/>
      <c r="AF24" s="33"/>
    </row>
    <row r="25" spans="1:34" ht="13.5" customHeight="1" thickBot="1" x14ac:dyDescent="0.35">
      <c r="A25" s="34"/>
      <c r="B25" s="34"/>
      <c r="C25" s="34"/>
      <c r="D25" s="34"/>
      <c r="E25" s="34"/>
      <c r="F25" s="5"/>
      <c r="G25" s="35"/>
      <c r="H25" s="35"/>
      <c r="I25" s="35"/>
      <c r="J25" s="35"/>
      <c r="K25" s="35"/>
      <c r="L25" s="35"/>
      <c r="M25" s="35"/>
      <c r="N25" s="35"/>
      <c r="O25" s="35"/>
      <c r="P25" s="35"/>
      <c r="Q25" s="35"/>
      <c r="R25" s="35"/>
      <c r="S25" s="35"/>
      <c r="T25" s="35"/>
      <c r="U25" s="35"/>
      <c r="V25" s="35"/>
      <c r="W25" s="35"/>
      <c r="X25" s="35"/>
      <c r="Y25" s="35"/>
      <c r="Z25" s="35"/>
      <c r="AA25" s="35"/>
      <c r="AB25" s="35"/>
      <c r="AC25" s="35"/>
      <c r="AD25" s="35"/>
      <c r="AE25" s="35"/>
      <c r="AF25" s="5"/>
    </row>
    <row r="26" spans="1:34" ht="31.5" customHeight="1" x14ac:dyDescent="0.3">
      <c r="A26" s="36"/>
      <c r="B26" s="37"/>
      <c r="C26" s="37"/>
      <c r="D26" s="37"/>
      <c r="E26" s="37"/>
      <c r="F26" s="318"/>
      <c r="G26" s="318"/>
      <c r="H26" s="318"/>
      <c r="I26" s="318"/>
      <c r="J26" s="318"/>
      <c r="K26" s="318"/>
      <c r="L26" s="318"/>
      <c r="M26" s="318"/>
      <c r="N26" s="318"/>
      <c r="O26" s="318"/>
      <c r="P26" s="318"/>
      <c r="Q26" s="318"/>
      <c r="R26" s="318"/>
      <c r="S26" s="318"/>
      <c r="T26" s="318"/>
      <c r="U26" s="318"/>
      <c r="V26" s="37"/>
      <c r="W26" s="37"/>
      <c r="X26" s="37"/>
      <c r="Y26" s="37"/>
      <c r="Z26" s="37"/>
      <c r="AA26" s="37"/>
      <c r="AB26" s="37"/>
      <c r="AC26" s="37"/>
      <c r="AD26" s="37"/>
      <c r="AE26" s="37"/>
      <c r="AF26" s="38"/>
    </row>
    <row r="27" spans="1:34" ht="31.5" customHeight="1" x14ac:dyDescent="0.3">
      <c r="A27" s="39"/>
      <c r="B27" s="40"/>
      <c r="C27" s="40"/>
      <c r="D27" s="40"/>
      <c r="E27" s="40"/>
      <c r="F27" s="319"/>
      <c r="G27" s="319"/>
      <c r="H27" s="319"/>
      <c r="I27" s="319"/>
      <c r="J27" s="319"/>
      <c r="K27" s="319"/>
      <c r="L27" s="319"/>
      <c r="M27" s="319"/>
      <c r="N27" s="319"/>
      <c r="O27" s="319"/>
      <c r="P27" s="319"/>
      <c r="Q27" s="319"/>
      <c r="R27" s="319"/>
      <c r="S27" s="319"/>
      <c r="T27" s="319"/>
      <c r="U27" s="319"/>
      <c r="V27" s="2"/>
      <c r="W27" s="2"/>
      <c r="X27" s="2"/>
      <c r="Y27" s="2"/>
      <c r="Z27" s="2"/>
      <c r="AA27" s="2"/>
      <c r="AB27" s="2"/>
      <c r="AC27" s="2"/>
      <c r="AD27" s="2"/>
      <c r="AE27" s="2"/>
      <c r="AF27" s="41"/>
    </row>
    <row r="28" spans="1:34" ht="37.5" customHeight="1" thickBot="1" x14ac:dyDescent="0.35">
      <c r="A28" s="42"/>
      <c r="B28" s="43"/>
      <c r="C28" s="43"/>
      <c r="D28" s="43"/>
      <c r="E28" s="43"/>
      <c r="F28" s="43"/>
      <c r="G28" s="43"/>
      <c r="H28" s="43"/>
      <c r="I28" s="43"/>
      <c r="J28" s="43"/>
      <c r="K28" s="43"/>
      <c r="L28" s="43"/>
      <c r="M28" s="43"/>
      <c r="N28" s="43"/>
      <c r="O28" s="43"/>
      <c r="P28" s="43"/>
      <c r="Q28" s="43"/>
      <c r="R28" s="43"/>
      <c r="S28" s="43"/>
      <c r="T28" s="43"/>
      <c r="U28" s="43"/>
      <c r="V28" s="44"/>
      <c r="W28" s="44"/>
      <c r="X28" s="44"/>
      <c r="Y28" s="44"/>
      <c r="Z28" s="44"/>
      <c r="AA28" s="44"/>
      <c r="AB28" s="44"/>
      <c r="AC28" s="44"/>
      <c r="AD28" s="45"/>
      <c r="AE28" s="44"/>
      <c r="AF28" s="33"/>
    </row>
    <row r="29" spans="1:34" ht="20.25" customHeight="1" x14ac:dyDescent="0.3">
      <c r="A29" s="2" t="s">
        <v>33</v>
      </c>
      <c r="B29" s="2"/>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46"/>
    </row>
  </sheetData>
  <mergeCells count="51">
    <mergeCell ref="A5:E5"/>
    <mergeCell ref="G5:AE5"/>
    <mergeCell ref="A1:E1"/>
    <mergeCell ref="X1:AF1"/>
    <mergeCell ref="A2:AF2"/>
    <mergeCell ref="A4:E4"/>
    <mergeCell ref="G4:AE4"/>
    <mergeCell ref="A6:E6"/>
    <mergeCell ref="G6:AE6"/>
    <mergeCell ref="A7:E8"/>
    <mergeCell ref="F7:I7"/>
    <mergeCell ref="K7:AE7"/>
    <mergeCell ref="F8:I8"/>
    <mergeCell ref="K8:AE8"/>
    <mergeCell ref="A9:E9"/>
    <mergeCell ref="G9:AE9"/>
    <mergeCell ref="A10:E12"/>
    <mergeCell ref="F10:I10"/>
    <mergeCell ref="K10:O10"/>
    <mergeCell ref="Q10:U10"/>
    <mergeCell ref="W10:Y10"/>
    <mergeCell ref="F11:I11"/>
    <mergeCell ref="K11:Q11"/>
    <mergeCell ref="S11:V11"/>
    <mergeCell ref="X11:AE11"/>
    <mergeCell ref="F12:I13"/>
    <mergeCell ref="K12:AE12"/>
    <mergeCell ref="K13:AE13"/>
    <mergeCell ref="A14:E18"/>
    <mergeCell ref="F14:I14"/>
    <mergeCell ref="K14:O14"/>
    <mergeCell ref="F15:I15"/>
    <mergeCell ref="F16:I16"/>
    <mergeCell ref="K16:M16"/>
    <mergeCell ref="N16:R16"/>
    <mergeCell ref="S16:V16"/>
    <mergeCell ref="X16:Z16"/>
    <mergeCell ref="AB16:AD16"/>
    <mergeCell ref="F17:I17"/>
    <mergeCell ref="K17:O17"/>
    <mergeCell ref="A19:E19"/>
    <mergeCell ref="G19:AE19"/>
    <mergeCell ref="A20:E20"/>
    <mergeCell ref="A21:E21"/>
    <mergeCell ref="G21:I21"/>
    <mergeCell ref="L21:R21"/>
    <mergeCell ref="F22:AF22"/>
    <mergeCell ref="F23:AF23"/>
    <mergeCell ref="G24:AE24"/>
    <mergeCell ref="F26:U27"/>
    <mergeCell ref="F18:I18"/>
  </mergeCells>
  <phoneticPr fontId="1"/>
  <dataValidations count="3">
    <dataValidation type="list" allowBlank="1" showInputMessage="1" showErrorMessage="1" sqref="G983061:M983061 JC983061:JI983061 SY983061:TE983061 ACU983061:ADA983061 AMQ983061:AMW983061 AWM983061:AWS983061 BGI983061:BGO983061 BQE983061:BQK983061 CAA983061:CAG983061 CJW983061:CKC983061 CTS983061:CTY983061 DDO983061:DDU983061 DNK983061:DNQ983061 DXG983061:DXM983061 EHC983061:EHI983061 EQY983061:ERE983061 FAU983061:FBA983061 FKQ983061:FKW983061 FUM983061:FUS983061 GEI983061:GEO983061 GOE983061:GOK983061 GYA983061:GYG983061 HHW983061:HIC983061 HRS983061:HRY983061 IBO983061:IBU983061 ILK983061:ILQ983061 IVG983061:IVM983061 JFC983061:JFI983061 JOY983061:JPE983061 JYU983061:JZA983061 KIQ983061:KIW983061 KSM983061:KSS983061 LCI983061:LCO983061 LME983061:LMK983061 LWA983061:LWG983061 MFW983061:MGC983061 MPS983061:MPY983061 MZO983061:MZU983061 NJK983061:NJQ983061 NTG983061:NTM983061 ODC983061:ODI983061 OMY983061:ONE983061 OWU983061:OXA983061 PGQ983061:PGW983061 PQM983061:PQS983061 QAI983061:QAO983061 QKE983061:QKK983061 QUA983061:QUG983061 RDW983061:REC983061 RNS983061:RNY983061 RXO983061:RXU983061 SHK983061:SHQ983061 SRG983061:SRM983061 TBC983061:TBI983061 TKY983061:TLE983061 TUU983061:TVA983061 UEQ983061:UEW983061 UOM983061:UOS983061 UYI983061:UYO983061 VIE983061:VIK983061 VSA983061:VSG983061 WBW983061:WCC983061 WLS983061:WLY983061 WVO983061:WVU983061 G65557:M65557 JC65557:JI65557 SY65557:TE65557 ACU65557:ADA65557 AMQ65557:AMW65557 AWM65557:AWS65557 BGI65557:BGO65557 BQE65557:BQK65557 CAA65557:CAG65557 CJW65557:CKC65557 CTS65557:CTY65557 DDO65557:DDU65557 DNK65557:DNQ65557 DXG65557:DXM65557 EHC65557:EHI65557 EQY65557:ERE65557 FAU65557:FBA65557 FKQ65557:FKW65557 FUM65557:FUS65557 GEI65557:GEO65557 GOE65557:GOK65557 GYA65557:GYG65557 HHW65557:HIC65557 HRS65557:HRY65557 IBO65557:IBU65557 ILK65557:ILQ65557 IVG65557:IVM65557 JFC65557:JFI65557 JOY65557:JPE65557 JYU65557:JZA65557 KIQ65557:KIW65557 KSM65557:KSS65557 LCI65557:LCO65557 LME65557:LMK65557 LWA65557:LWG65557 MFW65557:MGC65557 MPS65557:MPY65557 MZO65557:MZU65557 NJK65557:NJQ65557 NTG65557:NTM65557 ODC65557:ODI65557 OMY65557:ONE65557 OWU65557:OXA65557 PGQ65557:PGW65557 PQM65557:PQS65557 QAI65557:QAO65557 QKE65557:QKK65557 QUA65557:QUG65557 RDW65557:REC65557 RNS65557:RNY65557 RXO65557:RXU65557 SHK65557:SHQ65557 SRG65557:SRM65557 TBC65557:TBI65557 TKY65557:TLE65557 TUU65557:TVA65557 UEQ65557:UEW65557 UOM65557:UOS65557 UYI65557:UYO65557 VIE65557:VIK65557 VSA65557:VSG65557 WBW65557:WCC65557 WLS65557:WLY65557 WVO65557:WVU65557 G131093:M131093 JC131093:JI131093 SY131093:TE131093 ACU131093:ADA131093 AMQ131093:AMW131093 AWM131093:AWS131093 BGI131093:BGO131093 BQE131093:BQK131093 CAA131093:CAG131093 CJW131093:CKC131093 CTS131093:CTY131093 DDO131093:DDU131093 DNK131093:DNQ131093 DXG131093:DXM131093 EHC131093:EHI131093 EQY131093:ERE131093 FAU131093:FBA131093 FKQ131093:FKW131093 FUM131093:FUS131093 GEI131093:GEO131093 GOE131093:GOK131093 GYA131093:GYG131093 HHW131093:HIC131093 HRS131093:HRY131093 IBO131093:IBU131093 ILK131093:ILQ131093 IVG131093:IVM131093 JFC131093:JFI131093 JOY131093:JPE131093 JYU131093:JZA131093 KIQ131093:KIW131093 KSM131093:KSS131093 LCI131093:LCO131093 LME131093:LMK131093 LWA131093:LWG131093 MFW131093:MGC131093 MPS131093:MPY131093 MZO131093:MZU131093 NJK131093:NJQ131093 NTG131093:NTM131093 ODC131093:ODI131093 OMY131093:ONE131093 OWU131093:OXA131093 PGQ131093:PGW131093 PQM131093:PQS131093 QAI131093:QAO131093 QKE131093:QKK131093 QUA131093:QUG131093 RDW131093:REC131093 RNS131093:RNY131093 RXO131093:RXU131093 SHK131093:SHQ131093 SRG131093:SRM131093 TBC131093:TBI131093 TKY131093:TLE131093 TUU131093:TVA131093 UEQ131093:UEW131093 UOM131093:UOS131093 UYI131093:UYO131093 VIE131093:VIK131093 VSA131093:VSG131093 WBW131093:WCC131093 WLS131093:WLY131093 WVO131093:WVU131093 G196629:M196629 JC196629:JI196629 SY196629:TE196629 ACU196629:ADA196629 AMQ196629:AMW196629 AWM196629:AWS196629 BGI196629:BGO196629 BQE196629:BQK196629 CAA196629:CAG196629 CJW196629:CKC196629 CTS196629:CTY196629 DDO196629:DDU196629 DNK196629:DNQ196629 DXG196629:DXM196629 EHC196629:EHI196629 EQY196629:ERE196629 FAU196629:FBA196629 FKQ196629:FKW196629 FUM196629:FUS196629 GEI196629:GEO196629 GOE196629:GOK196629 GYA196629:GYG196629 HHW196629:HIC196629 HRS196629:HRY196629 IBO196629:IBU196629 ILK196629:ILQ196629 IVG196629:IVM196629 JFC196629:JFI196629 JOY196629:JPE196629 JYU196629:JZA196629 KIQ196629:KIW196629 KSM196629:KSS196629 LCI196629:LCO196629 LME196629:LMK196629 LWA196629:LWG196629 MFW196629:MGC196629 MPS196629:MPY196629 MZO196629:MZU196629 NJK196629:NJQ196629 NTG196629:NTM196629 ODC196629:ODI196629 OMY196629:ONE196629 OWU196629:OXA196629 PGQ196629:PGW196629 PQM196629:PQS196629 QAI196629:QAO196629 QKE196629:QKK196629 QUA196629:QUG196629 RDW196629:REC196629 RNS196629:RNY196629 RXO196629:RXU196629 SHK196629:SHQ196629 SRG196629:SRM196629 TBC196629:TBI196629 TKY196629:TLE196629 TUU196629:TVA196629 UEQ196629:UEW196629 UOM196629:UOS196629 UYI196629:UYO196629 VIE196629:VIK196629 VSA196629:VSG196629 WBW196629:WCC196629 WLS196629:WLY196629 WVO196629:WVU196629 G262165:M262165 JC262165:JI262165 SY262165:TE262165 ACU262165:ADA262165 AMQ262165:AMW262165 AWM262165:AWS262165 BGI262165:BGO262165 BQE262165:BQK262165 CAA262165:CAG262165 CJW262165:CKC262165 CTS262165:CTY262165 DDO262165:DDU262165 DNK262165:DNQ262165 DXG262165:DXM262165 EHC262165:EHI262165 EQY262165:ERE262165 FAU262165:FBA262165 FKQ262165:FKW262165 FUM262165:FUS262165 GEI262165:GEO262165 GOE262165:GOK262165 GYA262165:GYG262165 HHW262165:HIC262165 HRS262165:HRY262165 IBO262165:IBU262165 ILK262165:ILQ262165 IVG262165:IVM262165 JFC262165:JFI262165 JOY262165:JPE262165 JYU262165:JZA262165 KIQ262165:KIW262165 KSM262165:KSS262165 LCI262165:LCO262165 LME262165:LMK262165 LWA262165:LWG262165 MFW262165:MGC262165 MPS262165:MPY262165 MZO262165:MZU262165 NJK262165:NJQ262165 NTG262165:NTM262165 ODC262165:ODI262165 OMY262165:ONE262165 OWU262165:OXA262165 PGQ262165:PGW262165 PQM262165:PQS262165 QAI262165:QAO262165 QKE262165:QKK262165 QUA262165:QUG262165 RDW262165:REC262165 RNS262165:RNY262165 RXO262165:RXU262165 SHK262165:SHQ262165 SRG262165:SRM262165 TBC262165:TBI262165 TKY262165:TLE262165 TUU262165:TVA262165 UEQ262165:UEW262165 UOM262165:UOS262165 UYI262165:UYO262165 VIE262165:VIK262165 VSA262165:VSG262165 WBW262165:WCC262165 WLS262165:WLY262165 WVO262165:WVU262165 G327701:M327701 JC327701:JI327701 SY327701:TE327701 ACU327701:ADA327701 AMQ327701:AMW327701 AWM327701:AWS327701 BGI327701:BGO327701 BQE327701:BQK327701 CAA327701:CAG327701 CJW327701:CKC327701 CTS327701:CTY327701 DDO327701:DDU327701 DNK327701:DNQ327701 DXG327701:DXM327701 EHC327701:EHI327701 EQY327701:ERE327701 FAU327701:FBA327701 FKQ327701:FKW327701 FUM327701:FUS327701 GEI327701:GEO327701 GOE327701:GOK327701 GYA327701:GYG327701 HHW327701:HIC327701 HRS327701:HRY327701 IBO327701:IBU327701 ILK327701:ILQ327701 IVG327701:IVM327701 JFC327701:JFI327701 JOY327701:JPE327701 JYU327701:JZA327701 KIQ327701:KIW327701 KSM327701:KSS327701 LCI327701:LCO327701 LME327701:LMK327701 LWA327701:LWG327701 MFW327701:MGC327701 MPS327701:MPY327701 MZO327701:MZU327701 NJK327701:NJQ327701 NTG327701:NTM327701 ODC327701:ODI327701 OMY327701:ONE327701 OWU327701:OXA327701 PGQ327701:PGW327701 PQM327701:PQS327701 QAI327701:QAO327701 QKE327701:QKK327701 QUA327701:QUG327701 RDW327701:REC327701 RNS327701:RNY327701 RXO327701:RXU327701 SHK327701:SHQ327701 SRG327701:SRM327701 TBC327701:TBI327701 TKY327701:TLE327701 TUU327701:TVA327701 UEQ327701:UEW327701 UOM327701:UOS327701 UYI327701:UYO327701 VIE327701:VIK327701 VSA327701:VSG327701 WBW327701:WCC327701 WLS327701:WLY327701 WVO327701:WVU327701 G393237:M393237 JC393237:JI393237 SY393237:TE393237 ACU393237:ADA393237 AMQ393237:AMW393237 AWM393237:AWS393237 BGI393237:BGO393237 BQE393237:BQK393237 CAA393237:CAG393237 CJW393237:CKC393237 CTS393237:CTY393237 DDO393237:DDU393237 DNK393237:DNQ393237 DXG393237:DXM393237 EHC393237:EHI393237 EQY393237:ERE393237 FAU393237:FBA393237 FKQ393237:FKW393237 FUM393237:FUS393237 GEI393237:GEO393237 GOE393237:GOK393237 GYA393237:GYG393237 HHW393237:HIC393237 HRS393237:HRY393237 IBO393237:IBU393237 ILK393237:ILQ393237 IVG393237:IVM393237 JFC393237:JFI393237 JOY393237:JPE393237 JYU393237:JZA393237 KIQ393237:KIW393237 KSM393237:KSS393237 LCI393237:LCO393237 LME393237:LMK393237 LWA393237:LWG393237 MFW393237:MGC393237 MPS393237:MPY393237 MZO393237:MZU393237 NJK393237:NJQ393237 NTG393237:NTM393237 ODC393237:ODI393237 OMY393237:ONE393237 OWU393237:OXA393237 PGQ393237:PGW393237 PQM393237:PQS393237 QAI393237:QAO393237 QKE393237:QKK393237 QUA393237:QUG393237 RDW393237:REC393237 RNS393237:RNY393237 RXO393237:RXU393237 SHK393237:SHQ393237 SRG393237:SRM393237 TBC393237:TBI393237 TKY393237:TLE393237 TUU393237:TVA393237 UEQ393237:UEW393237 UOM393237:UOS393237 UYI393237:UYO393237 VIE393237:VIK393237 VSA393237:VSG393237 WBW393237:WCC393237 WLS393237:WLY393237 WVO393237:WVU393237 G458773:M458773 JC458773:JI458773 SY458773:TE458773 ACU458773:ADA458773 AMQ458773:AMW458773 AWM458773:AWS458773 BGI458773:BGO458773 BQE458773:BQK458773 CAA458773:CAG458773 CJW458773:CKC458773 CTS458773:CTY458773 DDO458773:DDU458773 DNK458773:DNQ458773 DXG458773:DXM458773 EHC458773:EHI458773 EQY458773:ERE458773 FAU458773:FBA458773 FKQ458773:FKW458773 FUM458773:FUS458773 GEI458773:GEO458773 GOE458773:GOK458773 GYA458773:GYG458773 HHW458773:HIC458773 HRS458773:HRY458773 IBO458773:IBU458773 ILK458773:ILQ458773 IVG458773:IVM458773 JFC458773:JFI458773 JOY458773:JPE458773 JYU458773:JZA458773 KIQ458773:KIW458773 KSM458773:KSS458773 LCI458773:LCO458773 LME458773:LMK458773 LWA458773:LWG458773 MFW458773:MGC458773 MPS458773:MPY458773 MZO458773:MZU458773 NJK458773:NJQ458773 NTG458773:NTM458773 ODC458773:ODI458773 OMY458773:ONE458773 OWU458773:OXA458773 PGQ458773:PGW458773 PQM458773:PQS458773 QAI458773:QAO458773 QKE458773:QKK458773 QUA458773:QUG458773 RDW458773:REC458773 RNS458773:RNY458773 RXO458773:RXU458773 SHK458773:SHQ458773 SRG458773:SRM458773 TBC458773:TBI458773 TKY458773:TLE458773 TUU458773:TVA458773 UEQ458773:UEW458773 UOM458773:UOS458773 UYI458773:UYO458773 VIE458773:VIK458773 VSA458773:VSG458773 WBW458773:WCC458773 WLS458773:WLY458773 WVO458773:WVU458773 G524309:M524309 JC524309:JI524309 SY524309:TE524309 ACU524309:ADA524309 AMQ524309:AMW524309 AWM524309:AWS524309 BGI524309:BGO524309 BQE524309:BQK524309 CAA524309:CAG524309 CJW524309:CKC524309 CTS524309:CTY524309 DDO524309:DDU524309 DNK524309:DNQ524309 DXG524309:DXM524309 EHC524309:EHI524309 EQY524309:ERE524309 FAU524309:FBA524309 FKQ524309:FKW524309 FUM524309:FUS524309 GEI524309:GEO524309 GOE524309:GOK524309 GYA524309:GYG524309 HHW524309:HIC524309 HRS524309:HRY524309 IBO524309:IBU524309 ILK524309:ILQ524309 IVG524309:IVM524309 JFC524309:JFI524309 JOY524309:JPE524309 JYU524309:JZA524309 KIQ524309:KIW524309 KSM524309:KSS524309 LCI524309:LCO524309 LME524309:LMK524309 LWA524309:LWG524309 MFW524309:MGC524309 MPS524309:MPY524309 MZO524309:MZU524309 NJK524309:NJQ524309 NTG524309:NTM524309 ODC524309:ODI524309 OMY524309:ONE524309 OWU524309:OXA524309 PGQ524309:PGW524309 PQM524309:PQS524309 QAI524309:QAO524309 QKE524309:QKK524309 QUA524309:QUG524309 RDW524309:REC524309 RNS524309:RNY524309 RXO524309:RXU524309 SHK524309:SHQ524309 SRG524309:SRM524309 TBC524309:TBI524309 TKY524309:TLE524309 TUU524309:TVA524309 UEQ524309:UEW524309 UOM524309:UOS524309 UYI524309:UYO524309 VIE524309:VIK524309 VSA524309:VSG524309 WBW524309:WCC524309 WLS524309:WLY524309 WVO524309:WVU524309 G589845:M589845 JC589845:JI589845 SY589845:TE589845 ACU589845:ADA589845 AMQ589845:AMW589845 AWM589845:AWS589845 BGI589845:BGO589845 BQE589845:BQK589845 CAA589845:CAG589845 CJW589845:CKC589845 CTS589845:CTY589845 DDO589845:DDU589845 DNK589845:DNQ589845 DXG589845:DXM589845 EHC589845:EHI589845 EQY589845:ERE589845 FAU589845:FBA589845 FKQ589845:FKW589845 FUM589845:FUS589845 GEI589845:GEO589845 GOE589845:GOK589845 GYA589845:GYG589845 HHW589845:HIC589845 HRS589845:HRY589845 IBO589845:IBU589845 ILK589845:ILQ589845 IVG589845:IVM589845 JFC589845:JFI589845 JOY589845:JPE589845 JYU589845:JZA589845 KIQ589845:KIW589845 KSM589845:KSS589845 LCI589845:LCO589845 LME589845:LMK589845 LWA589845:LWG589845 MFW589845:MGC589845 MPS589845:MPY589845 MZO589845:MZU589845 NJK589845:NJQ589845 NTG589845:NTM589845 ODC589845:ODI589845 OMY589845:ONE589845 OWU589845:OXA589845 PGQ589845:PGW589845 PQM589845:PQS589845 QAI589845:QAO589845 QKE589845:QKK589845 QUA589845:QUG589845 RDW589845:REC589845 RNS589845:RNY589845 RXO589845:RXU589845 SHK589845:SHQ589845 SRG589845:SRM589845 TBC589845:TBI589845 TKY589845:TLE589845 TUU589845:TVA589845 UEQ589845:UEW589845 UOM589845:UOS589845 UYI589845:UYO589845 VIE589845:VIK589845 VSA589845:VSG589845 WBW589845:WCC589845 WLS589845:WLY589845 WVO589845:WVU589845 G655381:M655381 JC655381:JI655381 SY655381:TE655381 ACU655381:ADA655381 AMQ655381:AMW655381 AWM655381:AWS655381 BGI655381:BGO655381 BQE655381:BQK655381 CAA655381:CAG655381 CJW655381:CKC655381 CTS655381:CTY655381 DDO655381:DDU655381 DNK655381:DNQ655381 DXG655381:DXM655381 EHC655381:EHI655381 EQY655381:ERE655381 FAU655381:FBA655381 FKQ655381:FKW655381 FUM655381:FUS655381 GEI655381:GEO655381 GOE655381:GOK655381 GYA655381:GYG655381 HHW655381:HIC655381 HRS655381:HRY655381 IBO655381:IBU655381 ILK655381:ILQ655381 IVG655381:IVM655381 JFC655381:JFI655381 JOY655381:JPE655381 JYU655381:JZA655381 KIQ655381:KIW655381 KSM655381:KSS655381 LCI655381:LCO655381 LME655381:LMK655381 LWA655381:LWG655381 MFW655381:MGC655381 MPS655381:MPY655381 MZO655381:MZU655381 NJK655381:NJQ655381 NTG655381:NTM655381 ODC655381:ODI655381 OMY655381:ONE655381 OWU655381:OXA655381 PGQ655381:PGW655381 PQM655381:PQS655381 QAI655381:QAO655381 QKE655381:QKK655381 QUA655381:QUG655381 RDW655381:REC655381 RNS655381:RNY655381 RXO655381:RXU655381 SHK655381:SHQ655381 SRG655381:SRM655381 TBC655381:TBI655381 TKY655381:TLE655381 TUU655381:TVA655381 UEQ655381:UEW655381 UOM655381:UOS655381 UYI655381:UYO655381 VIE655381:VIK655381 VSA655381:VSG655381 WBW655381:WCC655381 WLS655381:WLY655381 WVO655381:WVU655381 G720917:M720917 JC720917:JI720917 SY720917:TE720917 ACU720917:ADA720917 AMQ720917:AMW720917 AWM720917:AWS720917 BGI720917:BGO720917 BQE720917:BQK720917 CAA720917:CAG720917 CJW720917:CKC720917 CTS720917:CTY720917 DDO720917:DDU720917 DNK720917:DNQ720917 DXG720917:DXM720917 EHC720917:EHI720917 EQY720917:ERE720917 FAU720917:FBA720917 FKQ720917:FKW720917 FUM720917:FUS720917 GEI720917:GEO720917 GOE720917:GOK720917 GYA720917:GYG720917 HHW720917:HIC720917 HRS720917:HRY720917 IBO720917:IBU720917 ILK720917:ILQ720917 IVG720917:IVM720917 JFC720917:JFI720917 JOY720917:JPE720917 JYU720917:JZA720917 KIQ720917:KIW720917 KSM720917:KSS720917 LCI720917:LCO720917 LME720917:LMK720917 LWA720917:LWG720917 MFW720917:MGC720917 MPS720917:MPY720917 MZO720917:MZU720917 NJK720917:NJQ720917 NTG720917:NTM720917 ODC720917:ODI720917 OMY720917:ONE720917 OWU720917:OXA720917 PGQ720917:PGW720917 PQM720917:PQS720917 QAI720917:QAO720917 QKE720917:QKK720917 QUA720917:QUG720917 RDW720917:REC720917 RNS720917:RNY720917 RXO720917:RXU720917 SHK720917:SHQ720917 SRG720917:SRM720917 TBC720917:TBI720917 TKY720917:TLE720917 TUU720917:TVA720917 UEQ720917:UEW720917 UOM720917:UOS720917 UYI720917:UYO720917 VIE720917:VIK720917 VSA720917:VSG720917 WBW720917:WCC720917 WLS720917:WLY720917 WVO720917:WVU720917 G786453:M786453 JC786453:JI786453 SY786453:TE786453 ACU786453:ADA786453 AMQ786453:AMW786453 AWM786453:AWS786453 BGI786453:BGO786453 BQE786453:BQK786453 CAA786453:CAG786453 CJW786453:CKC786453 CTS786453:CTY786453 DDO786453:DDU786453 DNK786453:DNQ786453 DXG786453:DXM786453 EHC786453:EHI786453 EQY786453:ERE786453 FAU786453:FBA786453 FKQ786453:FKW786453 FUM786453:FUS786453 GEI786453:GEO786453 GOE786453:GOK786453 GYA786453:GYG786453 HHW786453:HIC786453 HRS786453:HRY786453 IBO786453:IBU786453 ILK786453:ILQ786453 IVG786453:IVM786453 JFC786453:JFI786453 JOY786453:JPE786453 JYU786453:JZA786453 KIQ786453:KIW786453 KSM786453:KSS786453 LCI786453:LCO786453 LME786453:LMK786453 LWA786453:LWG786453 MFW786453:MGC786453 MPS786453:MPY786453 MZO786453:MZU786453 NJK786453:NJQ786453 NTG786453:NTM786453 ODC786453:ODI786453 OMY786453:ONE786453 OWU786453:OXA786453 PGQ786453:PGW786453 PQM786453:PQS786453 QAI786453:QAO786453 QKE786453:QKK786453 QUA786453:QUG786453 RDW786453:REC786453 RNS786453:RNY786453 RXO786453:RXU786453 SHK786453:SHQ786453 SRG786453:SRM786453 TBC786453:TBI786453 TKY786453:TLE786453 TUU786453:TVA786453 UEQ786453:UEW786453 UOM786453:UOS786453 UYI786453:UYO786453 VIE786453:VIK786453 VSA786453:VSG786453 WBW786453:WCC786453 WLS786453:WLY786453 WVO786453:WVU786453 G851989:M851989 JC851989:JI851989 SY851989:TE851989 ACU851989:ADA851989 AMQ851989:AMW851989 AWM851989:AWS851989 BGI851989:BGO851989 BQE851989:BQK851989 CAA851989:CAG851989 CJW851989:CKC851989 CTS851989:CTY851989 DDO851989:DDU851989 DNK851989:DNQ851989 DXG851989:DXM851989 EHC851989:EHI851989 EQY851989:ERE851989 FAU851989:FBA851989 FKQ851989:FKW851989 FUM851989:FUS851989 GEI851989:GEO851989 GOE851989:GOK851989 GYA851989:GYG851989 HHW851989:HIC851989 HRS851989:HRY851989 IBO851989:IBU851989 ILK851989:ILQ851989 IVG851989:IVM851989 JFC851989:JFI851989 JOY851989:JPE851989 JYU851989:JZA851989 KIQ851989:KIW851989 KSM851989:KSS851989 LCI851989:LCO851989 LME851989:LMK851989 LWA851989:LWG851989 MFW851989:MGC851989 MPS851989:MPY851989 MZO851989:MZU851989 NJK851989:NJQ851989 NTG851989:NTM851989 ODC851989:ODI851989 OMY851989:ONE851989 OWU851989:OXA851989 PGQ851989:PGW851989 PQM851989:PQS851989 QAI851989:QAO851989 QKE851989:QKK851989 QUA851989:QUG851989 RDW851989:REC851989 RNS851989:RNY851989 RXO851989:RXU851989 SHK851989:SHQ851989 SRG851989:SRM851989 TBC851989:TBI851989 TKY851989:TLE851989 TUU851989:TVA851989 UEQ851989:UEW851989 UOM851989:UOS851989 UYI851989:UYO851989 VIE851989:VIK851989 VSA851989:VSG851989 WBW851989:WCC851989 WLS851989:WLY851989 WVO851989:WVU851989 G917525:M917525 JC917525:JI917525 SY917525:TE917525 ACU917525:ADA917525 AMQ917525:AMW917525 AWM917525:AWS917525 BGI917525:BGO917525 BQE917525:BQK917525 CAA917525:CAG917525 CJW917525:CKC917525 CTS917525:CTY917525 DDO917525:DDU917525 DNK917525:DNQ917525 DXG917525:DXM917525 EHC917525:EHI917525 EQY917525:ERE917525 FAU917525:FBA917525 FKQ917525:FKW917525 FUM917525:FUS917525 GEI917525:GEO917525 GOE917525:GOK917525 GYA917525:GYG917525 HHW917525:HIC917525 HRS917525:HRY917525 IBO917525:IBU917525 ILK917525:ILQ917525 IVG917525:IVM917525 JFC917525:JFI917525 JOY917525:JPE917525 JYU917525:JZA917525 KIQ917525:KIW917525 KSM917525:KSS917525 LCI917525:LCO917525 LME917525:LMK917525 LWA917525:LWG917525 MFW917525:MGC917525 MPS917525:MPY917525 MZO917525:MZU917525 NJK917525:NJQ917525 NTG917525:NTM917525 ODC917525:ODI917525 OMY917525:ONE917525 OWU917525:OXA917525 PGQ917525:PGW917525 PQM917525:PQS917525 QAI917525:QAO917525 QKE917525:QKK917525 QUA917525:QUG917525 RDW917525:REC917525 RNS917525:RNY917525 RXO917525:RXU917525 SHK917525:SHQ917525 SRG917525:SRM917525 TBC917525:TBI917525 TKY917525:TLE917525 TUU917525:TVA917525 UEQ917525:UEW917525 UOM917525:UOS917525 UYI917525:UYO917525 VIE917525:VIK917525 VSA917525:VSG917525 WBW917525:WCC917525 WLS917525:WLY917525 WVO917525:WVU917525" xr:uid="{92E41835-7688-48FF-9839-14EFD720B3BD}">
      <formula1>"想定賃料(管理費含),確定賃料(管理費含)"</formula1>
    </dataValidation>
    <dataValidation type="list" allowBlank="1" showInputMessage="1" showErrorMessage="1" sqref="W917505:Y917505 JS917505:JU917505 TO917505:TQ917505 ADK917505:ADM917505 ANG917505:ANI917505 AXC917505:AXE917505 BGY917505:BHA917505 BQU917505:BQW917505 CAQ917505:CAS917505 CKM917505:CKO917505 CUI917505:CUK917505 DEE917505:DEG917505 DOA917505:DOC917505 DXW917505:DXY917505 EHS917505:EHU917505 ERO917505:ERQ917505 FBK917505:FBM917505 FLG917505:FLI917505 FVC917505:FVE917505 GEY917505:GFA917505 GOU917505:GOW917505 GYQ917505:GYS917505 HIM917505:HIO917505 HSI917505:HSK917505 ICE917505:ICG917505 IMA917505:IMC917505 IVW917505:IVY917505 JFS917505:JFU917505 JPO917505:JPQ917505 JZK917505:JZM917505 KJG917505:KJI917505 KTC917505:KTE917505 LCY917505:LDA917505 LMU917505:LMW917505 LWQ917505:LWS917505 MGM917505:MGO917505 MQI917505:MQK917505 NAE917505:NAG917505 NKA917505:NKC917505 NTW917505:NTY917505 ODS917505:ODU917505 ONO917505:ONQ917505 OXK917505:OXM917505 PHG917505:PHI917505 PRC917505:PRE917505 QAY917505:QBA917505 QKU917505:QKW917505 QUQ917505:QUS917505 REM917505:REO917505 ROI917505:ROK917505 RYE917505:RYG917505 SIA917505:SIC917505 SRW917505:SRY917505 TBS917505:TBU917505 TLO917505:TLQ917505 TVK917505:TVM917505 UFG917505:UFI917505 UPC917505:UPE917505 UYY917505:UZA917505 VIU917505:VIW917505 VSQ917505:VSS917505 WCM917505:WCO917505 WMI917505:WMK917505 WWE917505:WWG917505 W65545:Y65545 JS65545:JU65545 TO65545:TQ65545 ADK65545:ADM65545 ANG65545:ANI65545 AXC65545:AXE65545 BGY65545:BHA65545 BQU65545:BQW65545 CAQ65545:CAS65545 CKM65545:CKO65545 CUI65545:CUK65545 DEE65545:DEG65545 DOA65545:DOC65545 DXW65545:DXY65545 EHS65545:EHU65545 ERO65545:ERQ65545 FBK65545:FBM65545 FLG65545:FLI65545 FVC65545:FVE65545 GEY65545:GFA65545 GOU65545:GOW65545 GYQ65545:GYS65545 HIM65545:HIO65545 HSI65545:HSK65545 ICE65545:ICG65545 IMA65545:IMC65545 IVW65545:IVY65545 JFS65545:JFU65545 JPO65545:JPQ65545 JZK65545:JZM65545 KJG65545:KJI65545 KTC65545:KTE65545 LCY65545:LDA65545 LMU65545:LMW65545 LWQ65545:LWS65545 MGM65545:MGO65545 MQI65545:MQK65545 NAE65545:NAG65545 NKA65545:NKC65545 NTW65545:NTY65545 ODS65545:ODU65545 ONO65545:ONQ65545 OXK65545:OXM65545 PHG65545:PHI65545 PRC65545:PRE65545 QAY65545:QBA65545 QKU65545:QKW65545 QUQ65545:QUS65545 REM65545:REO65545 ROI65545:ROK65545 RYE65545:RYG65545 SIA65545:SIC65545 SRW65545:SRY65545 TBS65545:TBU65545 TLO65545:TLQ65545 TVK65545:TVM65545 UFG65545:UFI65545 UPC65545:UPE65545 UYY65545:UZA65545 VIU65545:VIW65545 VSQ65545:VSS65545 WCM65545:WCO65545 WMI65545:WMK65545 WWE65545:WWG65545 W131081:Y131081 JS131081:JU131081 TO131081:TQ131081 ADK131081:ADM131081 ANG131081:ANI131081 AXC131081:AXE131081 BGY131081:BHA131081 BQU131081:BQW131081 CAQ131081:CAS131081 CKM131081:CKO131081 CUI131081:CUK131081 DEE131081:DEG131081 DOA131081:DOC131081 DXW131081:DXY131081 EHS131081:EHU131081 ERO131081:ERQ131081 FBK131081:FBM131081 FLG131081:FLI131081 FVC131081:FVE131081 GEY131081:GFA131081 GOU131081:GOW131081 GYQ131081:GYS131081 HIM131081:HIO131081 HSI131081:HSK131081 ICE131081:ICG131081 IMA131081:IMC131081 IVW131081:IVY131081 JFS131081:JFU131081 JPO131081:JPQ131081 JZK131081:JZM131081 KJG131081:KJI131081 KTC131081:KTE131081 LCY131081:LDA131081 LMU131081:LMW131081 LWQ131081:LWS131081 MGM131081:MGO131081 MQI131081:MQK131081 NAE131081:NAG131081 NKA131081:NKC131081 NTW131081:NTY131081 ODS131081:ODU131081 ONO131081:ONQ131081 OXK131081:OXM131081 PHG131081:PHI131081 PRC131081:PRE131081 QAY131081:QBA131081 QKU131081:QKW131081 QUQ131081:QUS131081 REM131081:REO131081 ROI131081:ROK131081 RYE131081:RYG131081 SIA131081:SIC131081 SRW131081:SRY131081 TBS131081:TBU131081 TLO131081:TLQ131081 TVK131081:TVM131081 UFG131081:UFI131081 UPC131081:UPE131081 UYY131081:UZA131081 VIU131081:VIW131081 VSQ131081:VSS131081 WCM131081:WCO131081 WMI131081:WMK131081 WWE131081:WWG131081 W196617:Y196617 JS196617:JU196617 TO196617:TQ196617 ADK196617:ADM196617 ANG196617:ANI196617 AXC196617:AXE196617 BGY196617:BHA196617 BQU196617:BQW196617 CAQ196617:CAS196617 CKM196617:CKO196617 CUI196617:CUK196617 DEE196617:DEG196617 DOA196617:DOC196617 DXW196617:DXY196617 EHS196617:EHU196617 ERO196617:ERQ196617 FBK196617:FBM196617 FLG196617:FLI196617 FVC196617:FVE196617 GEY196617:GFA196617 GOU196617:GOW196617 GYQ196617:GYS196617 HIM196617:HIO196617 HSI196617:HSK196617 ICE196617:ICG196617 IMA196617:IMC196617 IVW196617:IVY196617 JFS196617:JFU196617 JPO196617:JPQ196617 JZK196617:JZM196617 KJG196617:KJI196617 KTC196617:KTE196617 LCY196617:LDA196617 LMU196617:LMW196617 LWQ196617:LWS196617 MGM196617:MGO196617 MQI196617:MQK196617 NAE196617:NAG196617 NKA196617:NKC196617 NTW196617:NTY196617 ODS196617:ODU196617 ONO196617:ONQ196617 OXK196617:OXM196617 PHG196617:PHI196617 PRC196617:PRE196617 QAY196617:QBA196617 QKU196617:QKW196617 QUQ196617:QUS196617 REM196617:REO196617 ROI196617:ROK196617 RYE196617:RYG196617 SIA196617:SIC196617 SRW196617:SRY196617 TBS196617:TBU196617 TLO196617:TLQ196617 TVK196617:TVM196617 UFG196617:UFI196617 UPC196617:UPE196617 UYY196617:UZA196617 VIU196617:VIW196617 VSQ196617:VSS196617 WCM196617:WCO196617 WMI196617:WMK196617 WWE196617:WWG196617 W262153:Y262153 JS262153:JU262153 TO262153:TQ262153 ADK262153:ADM262153 ANG262153:ANI262153 AXC262153:AXE262153 BGY262153:BHA262153 BQU262153:BQW262153 CAQ262153:CAS262153 CKM262153:CKO262153 CUI262153:CUK262153 DEE262153:DEG262153 DOA262153:DOC262153 DXW262153:DXY262153 EHS262153:EHU262153 ERO262153:ERQ262153 FBK262153:FBM262153 FLG262153:FLI262153 FVC262153:FVE262153 GEY262153:GFA262153 GOU262153:GOW262153 GYQ262153:GYS262153 HIM262153:HIO262153 HSI262153:HSK262153 ICE262153:ICG262153 IMA262153:IMC262153 IVW262153:IVY262153 JFS262153:JFU262153 JPO262153:JPQ262153 JZK262153:JZM262153 KJG262153:KJI262153 KTC262153:KTE262153 LCY262153:LDA262153 LMU262153:LMW262153 LWQ262153:LWS262153 MGM262153:MGO262153 MQI262153:MQK262153 NAE262153:NAG262153 NKA262153:NKC262153 NTW262153:NTY262153 ODS262153:ODU262153 ONO262153:ONQ262153 OXK262153:OXM262153 PHG262153:PHI262153 PRC262153:PRE262153 QAY262153:QBA262153 QKU262153:QKW262153 QUQ262153:QUS262153 REM262153:REO262153 ROI262153:ROK262153 RYE262153:RYG262153 SIA262153:SIC262153 SRW262153:SRY262153 TBS262153:TBU262153 TLO262153:TLQ262153 TVK262153:TVM262153 UFG262153:UFI262153 UPC262153:UPE262153 UYY262153:UZA262153 VIU262153:VIW262153 VSQ262153:VSS262153 WCM262153:WCO262153 WMI262153:WMK262153 WWE262153:WWG262153 W327689:Y327689 JS327689:JU327689 TO327689:TQ327689 ADK327689:ADM327689 ANG327689:ANI327689 AXC327689:AXE327689 BGY327689:BHA327689 BQU327689:BQW327689 CAQ327689:CAS327689 CKM327689:CKO327689 CUI327689:CUK327689 DEE327689:DEG327689 DOA327689:DOC327689 DXW327689:DXY327689 EHS327689:EHU327689 ERO327689:ERQ327689 FBK327689:FBM327689 FLG327689:FLI327689 FVC327689:FVE327689 GEY327689:GFA327689 GOU327689:GOW327689 GYQ327689:GYS327689 HIM327689:HIO327689 HSI327689:HSK327689 ICE327689:ICG327689 IMA327689:IMC327689 IVW327689:IVY327689 JFS327689:JFU327689 JPO327689:JPQ327689 JZK327689:JZM327689 KJG327689:KJI327689 KTC327689:KTE327689 LCY327689:LDA327689 LMU327689:LMW327689 LWQ327689:LWS327689 MGM327689:MGO327689 MQI327689:MQK327689 NAE327689:NAG327689 NKA327689:NKC327689 NTW327689:NTY327689 ODS327689:ODU327689 ONO327689:ONQ327689 OXK327689:OXM327689 PHG327689:PHI327689 PRC327689:PRE327689 QAY327689:QBA327689 QKU327689:QKW327689 QUQ327689:QUS327689 REM327689:REO327689 ROI327689:ROK327689 RYE327689:RYG327689 SIA327689:SIC327689 SRW327689:SRY327689 TBS327689:TBU327689 TLO327689:TLQ327689 TVK327689:TVM327689 UFG327689:UFI327689 UPC327689:UPE327689 UYY327689:UZA327689 VIU327689:VIW327689 VSQ327689:VSS327689 WCM327689:WCO327689 WMI327689:WMK327689 WWE327689:WWG327689 W393225:Y393225 JS393225:JU393225 TO393225:TQ393225 ADK393225:ADM393225 ANG393225:ANI393225 AXC393225:AXE393225 BGY393225:BHA393225 BQU393225:BQW393225 CAQ393225:CAS393225 CKM393225:CKO393225 CUI393225:CUK393225 DEE393225:DEG393225 DOA393225:DOC393225 DXW393225:DXY393225 EHS393225:EHU393225 ERO393225:ERQ393225 FBK393225:FBM393225 FLG393225:FLI393225 FVC393225:FVE393225 GEY393225:GFA393225 GOU393225:GOW393225 GYQ393225:GYS393225 HIM393225:HIO393225 HSI393225:HSK393225 ICE393225:ICG393225 IMA393225:IMC393225 IVW393225:IVY393225 JFS393225:JFU393225 JPO393225:JPQ393225 JZK393225:JZM393225 KJG393225:KJI393225 KTC393225:KTE393225 LCY393225:LDA393225 LMU393225:LMW393225 LWQ393225:LWS393225 MGM393225:MGO393225 MQI393225:MQK393225 NAE393225:NAG393225 NKA393225:NKC393225 NTW393225:NTY393225 ODS393225:ODU393225 ONO393225:ONQ393225 OXK393225:OXM393225 PHG393225:PHI393225 PRC393225:PRE393225 QAY393225:QBA393225 QKU393225:QKW393225 QUQ393225:QUS393225 REM393225:REO393225 ROI393225:ROK393225 RYE393225:RYG393225 SIA393225:SIC393225 SRW393225:SRY393225 TBS393225:TBU393225 TLO393225:TLQ393225 TVK393225:TVM393225 UFG393225:UFI393225 UPC393225:UPE393225 UYY393225:UZA393225 VIU393225:VIW393225 VSQ393225:VSS393225 WCM393225:WCO393225 WMI393225:WMK393225 WWE393225:WWG393225 W458761:Y458761 JS458761:JU458761 TO458761:TQ458761 ADK458761:ADM458761 ANG458761:ANI458761 AXC458761:AXE458761 BGY458761:BHA458761 BQU458761:BQW458761 CAQ458761:CAS458761 CKM458761:CKO458761 CUI458761:CUK458761 DEE458761:DEG458761 DOA458761:DOC458761 DXW458761:DXY458761 EHS458761:EHU458761 ERO458761:ERQ458761 FBK458761:FBM458761 FLG458761:FLI458761 FVC458761:FVE458761 GEY458761:GFA458761 GOU458761:GOW458761 GYQ458761:GYS458761 HIM458761:HIO458761 HSI458761:HSK458761 ICE458761:ICG458761 IMA458761:IMC458761 IVW458761:IVY458761 JFS458761:JFU458761 JPO458761:JPQ458761 JZK458761:JZM458761 KJG458761:KJI458761 KTC458761:KTE458761 LCY458761:LDA458761 LMU458761:LMW458761 LWQ458761:LWS458761 MGM458761:MGO458761 MQI458761:MQK458761 NAE458761:NAG458761 NKA458761:NKC458761 NTW458761:NTY458761 ODS458761:ODU458761 ONO458761:ONQ458761 OXK458761:OXM458761 PHG458761:PHI458761 PRC458761:PRE458761 QAY458761:QBA458761 QKU458761:QKW458761 QUQ458761:QUS458761 REM458761:REO458761 ROI458761:ROK458761 RYE458761:RYG458761 SIA458761:SIC458761 SRW458761:SRY458761 TBS458761:TBU458761 TLO458761:TLQ458761 TVK458761:TVM458761 UFG458761:UFI458761 UPC458761:UPE458761 UYY458761:UZA458761 VIU458761:VIW458761 VSQ458761:VSS458761 WCM458761:WCO458761 WMI458761:WMK458761 WWE458761:WWG458761 W524297:Y524297 JS524297:JU524297 TO524297:TQ524297 ADK524297:ADM524297 ANG524297:ANI524297 AXC524297:AXE524297 BGY524297:BHA524297 BQU524297:BQW524297 CAQ524297:CAS524297 CKM524297:CKO524297 CUI524297:CUK524297 DEE524297:DEG524297 DOA524297:DOC524297 DXW524297:DXY524297 EHS524297:EHU524297 ERO524297:ERQ524297 FBK524297:FBM524297 FLG524297:FLI524297 FVC524297:FVE524297 GEY524297:GFA524297 GOU524297:GOW524297 GYQ524297:GYS524297 HIM524297:HIO524297 HSI524297:HSK524297 ICE524297:ICG524297 IMA524297:IMC524297 IVW524297:IVY524297 JFS524297:JFU524297 JPO524297:JPQ524297 JZK524297:JZM524297 KJG524297:KJI524297 KTC524297:KTE524297 LCY524297:LDA524297 LMU524297:LMW524297 LWQ524297:LWS524297 MGM524297:MGO524297 MQI524297:MQK524297 NAE524297:NAG524297 NKA524297:NKC524297 NTW524297:NTY524297 ODS524297:ODU524297 ONO524297:ONQ524297 OXK524297:OXM524297 PHG524297:PHI524297 PRC524297:PRE524297 QAY524297:QBA524297 QKU524297:QKW524297 QUQ524297:QUS524297 REM524297:REO524297 ROI524297:ROK524297 RYE524297:RYG524297 SIA524297:SIC524297 SRW524297:SRY524297 TBS524297:TBU524297 TLO524297:TLQ524297 TVK524297:TVM524297 UFG524297:UFI524297 UPC524297:UPE524297 UYY524297:UZA524297 VIU524297:VIW524297 VSQ524297:VSS524297 WCM524297:WCO524297 WMI524297:WMK524297 WWE524297:WWG524297 W589833:Y589833 JS589833:JU589833 TO589833:TQ589833 ADK589833:ADM589833 ANG589833:ANI589833 AXC589833:AXE589833 BGY589833:BHA589833 BQU589833:BQW589833 CAQ589833:CAS589833 CKM589833:CKO589833 CUI589833:CUK589833 DEE589833:DEG589833 DOA589833:DOC589833 DXW589833:DXY589833 EHS589833:EHU589833 ERO589833:ERQ589833 FBK589833:FBM589833 FLG589833:FLI589833 FVC589833:FVE589833 GEY589833:GFA589833 GOU589833:GOW589833 GYQ589833:GYS589833 HIM589833:HIO589833 HSI589833:HSK589833 ICE589833:ICG589833 IMA589833:IMC589833 IVW589833:IVY589833 JFS589833:JFU589833 JPO589833:JPQ589833 JZK589833:JZM589833 KJG589833:KJI589833 KTC589833:KTE589833 LCY589833:LDA589833 LMU589833:LMW589833 LWQ589833:LWS589833 MGM589833:MGO589833 MQI589833:MQK589833 NAE589833:NAG589833 NKA589833:NKC589833 NTW589833:NTY589833 ODS589833:ODU589833 ONO589833:ONQ589833 OXK589833:OXM589833 PHG589833:PHI589833 PRC589833:PRE589833 QAY589833:QBA589833 QKU589833:QKW589833 QUQ589833:QUS589833 REM589833:REO589833 ROI589833:ROK589833 RYE589833:RYG589833 SIA589833:SIC589833 SRW589833:SRY589833 TBS589833:TBU589833 TLO589833:TLQ589833 TVK589833:TVM589833 UFG589833:UFI589833 UPC589833:UPE589833 UYY589833:UZA589833 VIU589833:VIW589833 VSQ589833:VSS589833 WCM589833:WCO589833 WMI589833:WMK589833 WWE589833:WWG589833 W655369:Y655369 JS655369:JU655369 TO655369:TQ655369 ADK655369:ADM655369 ANG655369:ANI655369 AXC655369:AXE655369 BGY655369:BHA655369 BQU655369:BQW655369 CAQ655369:CAS655369 CKM655369:CKO655369 CUI655369:CUK655369 DEE655369:DEG655369 DOA655369:DOC655369 DXW655369:DXY655369 EHS655369:EHU655369 ERO655369:ERQ655369 FBK655369:FBM655369 FLG655369:FLI655369 FVC655369:FVE655369 GEY655369:GFA655369 GOU655369:GOW655369 GYQ655369:GYS655369 HIM655369:HIO655369 HSI655369:HSK655369 ICE655369:ICG655369 IMA655369:IMC655369 IVW655369:IVY655369 JFS655369:JFU655369 JPO655369:JPQ655369 JZK655369:JZM655369 KJG655369:KJI655369 KTC655369:KTE655369 LCY655369:LDA655369 LMU655369:LMW655369 LWQ655369:LWS655369 MGM655369:MGO655369 MQI655369:MQK655369 NAE655369:NAG655369 NKA655369:NKC655369 NTW655369:NTY655369 ODS655369:ODU655369 ONO655369:ONQ655369 OXK655369:OXM655369 PHG655369:PHI655369 PRC655369:PRE655369 QAY655369:QBA655369 QKU655369:QKW655369 QUQ655369:QUS655369 REM655369:REO655369 ROI655369:ROK655369 RYE655369:RYG655369 SIA655369:SIC655369 SRW655369:SRY655369 TBS655369:TBU655369 TLO655369:TLQ655369 TVK655369:TVM655369 UFG655369:UFI655369 UPC655369:UPE655369 UYY655369:UZA655369 VIU655369:VIW655369 VSQ655369:VSS655369 WCM655369:WCO655369 WMI655369:WMK655369 WWE655369:WWG655369 W720905:Y720905 JS720905:JU720905 TO720905:TQ720905 ADK720905:ADM720905 ANG720905:ANI720905 AXC720905:AXE720905 BGY720905:BHA720905 BQU720905:BQW720905 CAQ720905:CAS720905 CKM720905:CKO720905 CUI720905:CUK720905 DEE720905:DEG720905 DOA720905:DOC720905 DXW720905:DXY720905 EHS720905:EHU720905 ERO720905:ERQ720905 FBK720905:FBM720905 FLG720905:FLI720905 FVC720905:FVE720905 GEY720905:GFA720905 GOU720905:GOW720905 GYQ720905:GYS720905 HIM720905:HIO720905 HSI720905:HSK720905 ICE720905:ICG720905 IMA720905:IMC720905 IVW720905:IVY720905 JFS720905:JFU720905 JPO720905:JPQ720905 JZK720905:JZM720905 KJG720905:KJI720905 KTC720905:KTE720905 LCY720905:LDA720905 LMU720905:LMW720905 LWQ720905:LWS720905 MGM720905:MGO720905 MQI720905:MQK720905 NAE720905:NAG720905 NKA720905:NKC720905 NTW720905:NTY720905 ODS720905:ODU720905 ONO720905:ONQ720905 OXK720905:OXM720905 PHG720905:PHI720905 PRC720905:PRE720905 QAY720905:QBA720905 QKU720905:QKW720905 QUQ720905:QUS720905 REM720905:REO720905 ROI720905:ROK720905 RYE720905:RYG720905 SIA720905:SIC720905 SRW720905:SRY720905 TBS720905:TBU720905 TLO720905:TLQ720905 TVK720905:TVM720905 UFG720905:UFI720905 UPC720905:UPE720905 UYY720905:UZA720905 VIU720905:VIW720905 VSQ720905:VSS720905 WCM720905:WCO720905 WMI720905:WMK720905 WWE720905:WWG720905 W786441:Y786441 JS786441:JU786441 TO786441:TQ786441 ADK786441:ADM786441 ANG786441:ANI786441 AXC786441:AXE786441 BGY786441:BHA786441 BQU786441:BQW786441 CAQ786441:CAS786441 CKM786441:CKO786441 CUI786441:CUK786441 DEE786441:DEG786441 DOA786441:DOC786441 DXW786441:DXY786441 EHS786441:EHU786441 ERO786441:ERQ786441 FBK786441:FBM786441 FLG786441:FLI786441 FVC786441:FVE786441 GEY786441:GFA786441 GOU786441:GOW786441 GYQ786441:GYS786441 HIM786441:HIO786441 HSI786441:HSK786441 ICE786441:ICG786441 IMA786441:IMC786441 IVW786441:IVY786441 JFS786441:JFU786441 JPO786441:JPQ786441 JZK786441:JZM786441 KJG786441:KJI786441 KTC786441:KTE786441 LCY786441:LDA786441 LMU786441:LMW786441 LWQ786441:LWS786441 MGM786441:MGO786441 MQI786441:MQK786441 NAE786441:NAG786441 NKA786441:NKC786441 NTW786441:NTY786441 ODS786441:ODU786441 ONO786441:ONQ786441 OXK786441:OXM786441 PHG786441:PHI786441 PRC786441:PRE786441 QAY786441:QBA786441 QKU786441:QKW786441 QUQ786441:QUS786441 REM786441:REO786441 ROI786441:ROK786441 RYE786441:RYG786441 SIA786441:SIC786441 SRW786441:SRY786441 TBS786441:TBU786441 TLO786441:TLQ786441 TVK786441:TVM786441 UFG786441:UFI786441 UPC786441:UPE786441 UYY786441:UZA786441 VIU786441:VIW786441 VSQ786441:VSS786441 WCM786441:WCO786441 WMI786441:WMK786441 WWE786441:WWG786441 W851977:Y851977 JS851977:JU851977 TO851977:TQ851977 ADK851977:ADM851977 ANG851977:ANI851977 AXC851977:AXE851977 BGY851977:BHA851977 BQU851977:BQW851977 CAQ851977:CAS851977 CKM851977:CKO851977 CUI851977:CUK851977 DEE851977:DEG851977 DOA851977:DOC851977 DXW851977:DXY851977 EHS851977:EHU851977 ERO851977:ERQ851977 FBK851977:FBM851977 FLG851977:FLI851977 FVC851977:FVE851977 GEY851977:GFA851977 GOU851977:GOW851977 GYQ851977:GYS851977 HIM851977:HIO851977 HSI851977:HSK851977 ICE851977:ICG851977 IMA851977:IMC851977 IVW851977:IVY851977 JFS851977:JFU851977 JPO851977:JPQ851977 JZK851977:JZM851977 KJG851977:KJI851977 KTC851977:KTE851977 LCY851977:LDA851977 LMU851977:LMW851977 LWQ851977:LWS851977 MGM851977:MGO851977 MQI851977:MQK851977 NAE851977:NAG851977 NKA851977:NKC851977 NTW851977:NTY851977 ODS851977:ODU851977 ONO851977:ONQ851977 OXK851977:OXM851977 PHG851977:PHI851977 PRC851977:PRE851977 QAY851977:QBA851977 QKU851977:QKW851977 QUQ851977:QUS851977 REM851977:REO851977 ROI851977:ROK851977 RYE851977:RYG851977 SIA851977:SIC851977 SRW851977:SRY851977 TBS851977:TBU851977 TLO851977:TLQ851977 TVK851977:TVM851977 UFG851977:UFI851977 UPC851977:UPE851977 UYY851977:UZA851977 VIU851977:VIW851977 VSQ851977:VSS851977 WCM851977:WCO851977 WMI851977:WMK851977 WWE851977:WWG851977 W917513:Y917513 JS917513:JU917513 TO917513:TQ917513 ADK917513:ADM917513 ANG917513:ANI917513 AXC917513:AXE917513 BGY917513:BHA917513 BQU917513:BQW917513 CAQ917513:CAS917513 CKM917513:CKO917513 CUI917513:CUK917513 DEE917513:DEG917513 DOA917513:DOC917513 DXW917513:DXY917513 EHS917513:EHU917513 ERO917513:ERQ917513 FBK917513:FBM917513 FLG917513:FLI917513 FVC917513:FVE917513 GEY917513:GFA917513 GOU917513:GOW917513 GYQ917513:GYS917513 HIM917513:HIO917513 HSI917513:HSK917513 ICE917513:ICG917513 IMA917513:IMC917513 IVW917513:IVY917513 JFS917513:JFU917513 JPO917513:JPQ917513 JZK917513:JZM917513 KJG917513:KJI917513 KTC917513:KTE917513 LCY917513:LDA917513 LMU917513:LMW917513 LWQ917513:LWS917513 MGM917513:MGO917513 MQI917513:MQK917513 NAE917513:NAG917513 NKA917513:NKC917513 NTW917513:NTY917513 ODS917513:ODU917513 ONO917513:ONQ917513 OXK917513:OXM917513 PHG917513:PHI917513 PRC917513:PRE917513 QAY917513:QBA917513 QKU917513:QKW917513 QUQ917513:QUS917513 REM917513:REO917513 ROI917513:ROK917513 RYE917513:RYG917513 SIA917513:SIC917513 SRW917513:SRY917513 TBS917513:TBU917513 TLO917513:TLQ917513 TVK917513:TVM917513 UFG917513:UFI917513 UPC917513:UPE917513 UYY917513:UZA917513 VIU917513:VIW917513 VSQ917513:VSS917513 WCM917513:WCO917513 WMI917513:WMK917513 WWE917513:WWG917513 W983049:Y983049 JS983049:JU983049 TO983049:TQ983049 ADK983049:ADM983049 ANG983049:ANI983049 AXC983049:AXE983049 BGY983049:BHA983049 BQU983049:BQW983049 CAQ983049:CAS983049 CKM983049:CKO983049 CUI983049:CUK983049 DEE983049:DEG983049 DOA983049:DOC983049 DXW983049:DXY983049 EHS983049:EHU983049 ERO983049:ERQ983049 FBK983049:FBM983049 FLG983049:FLI983049 FVC983049:FVE983049 GEY983049:GFA983049 GOU983049:GOW983049 GYQ983049:GYS983049 HIM983049:HIO983049 HSI983049:HSK983049 ICE983049:ICG983049 IMA983049:IMC983049 IVW983049:IVY983049 JFS983049:JFU983049 JPO983049:JPQ983049 JZK983049:JZM983049 KJG983049:KJI983049 KTC983049:KTE983049 LCY983049:LDA983049 LMU983049:LMW983049 LWQ983049:LWS983049 MGM983049:MGO983049 MQI983049:MQK983049 NAE983049:NAG983049 NKA983049:NKC983049 NTW983049:NTY983049 ODS983049:ODU983049 ONO983049:ONQ983049 OXK983049:OXM983049 PHG983049:PHI983049 PRC983049:PRE983049 QAY983049:QBA983049 QKU983049:QKW983049 QUQ983049:QUS983049 REM983049:REO983049 ROI983049:ROK983049 RYE983049:RYG983049 SIA983049:SIC983049 SRW983049:SRY983049 TBS983049:TBU983049 TLO983049:TLQ983049 TVK983049:TVM983049 UFG983049:UFI983049 UPC983049:UPE983049 UYY983049:UZA983049 VIU983049:VIW983049 VSQ983049:VSS983049 WCM983049:WCO983049 WMI983049:WMK983049 WWE983049:WWG983049 W983041:Y983041 JS983041:JU983041 TO983041:TQ983041 ADK983041:ADM983041 ANG983041:ANI983041 AXC983041:AXE983041 BGY983041:BHA983041 BQU983041:BQW983041 CAQ983041:CAS983041 CKM983041:CKO983041 CUI983041:CUK983041 DEE983041:DEG983041 DOA983041:DOC983041 DXW983041:DXY983041 EHS983041:EHU983041 ERO983041:ERQ983041 FBK983041:FBM983041 FLG983041:FLI983041 FVC983041:FVE983041 GEY983041:GFA983041 GOU983041:GOW983041 GYQ983041:GYS983041 HIM983041:HIO983041 HSI983041:HSK983041 ICE983041:ICG983041 IMA983041:IMC983041 IVW983041:IVY983041 JFS983041:JFU983041 JPO983041:JPQ983041 JZK983041:JZM983041 KJG983041:KJI983041 KTC983041:KTE983041 LCY983041:LDA983041 LMU983041:LMW983041 LWQ983041:LWS983041 MGM983041:MGO983041 MQI983041:MQK983041 NAE983041:NAG983041 NKA983041:NKC983041 NTW983041:NTY983041 ODS983041:ODU983041 ONO983041:ONQ983041 OXK983041:OXM983041 PHG983041:PHI983041 PRC983041:PRE983041 QAY983041:QBA983041 QKU983041:QKW983041 QUQ983041:QUS983041 REM983041:REO983041 ROI983041:ROK983041 RYE983041:RYG983041 SIA983041:SIC983041 SRW983041:SRY983041 TBS983041:TBU983041 TLO983041:TLQ983041 TVK983041:TVM983041 UFG983041:UFI983041 UPC983041:UPE983041 UYY983041:UZA983041 VIU983041:VIW983041 VSQ983041:VSS983041 WCM983041:WCO983041 WMI983041:WMK983041 WWE983041:WWG983041 W65537:Y65537 JS65537:JU65537 TO65537:TQ65537 ADK65537:ADM65537 ANG65537:ANI65537 AXC65537:AXE65537 BGY65537:BHA65537 BQU65537:BQW65537 CAQ65537:CAS65537 CKM65537:CKO65537 CUI65537:CUK65537 DEE65537:DEG65537 DOA65537:DOC65537 DXW65537:DXY65537 EHS65537:EHU65537 ERO65537:ERQ65537 FBK65537:FBM65537 FLG65537:FLI65537 FVC65537:FVE65537 GEY65537:GFA65537 GOU65537:GOW65537 GYQ65537:GYS65537 HIM65537:HIO65537 HSI65537:HSK65537 ICE65537:ICG65537 IMA65537:IMC65537 IVW65537:IVY65537 JFS65537:JFU65537 JPO65537:JPQ65537 JZK65537:JZM65537 KJG65537:KJI65537 KTC65537:KTE65537 LCY65537:LDA65537 LMU65537:LMW65537 LWQ65537:LWS65537 MGM65537:MGO65537 MQI65537:MQK65537 NAE65537:NAG65537 NKA65537:NKC65537 NTW65537:NTY65537 ODS65537:ODU65537 ONO65537:ONQ65537 OXK65537:OXM65537 PHG65537:PHI65537 PRC65537:PRE65537 QAY65537:QBA65537 QKU65537:QKW65537 QUQ65537:QUS65537 REM65537:REO65537 ROI65537:ROK65537 RYE65537:RYG65537 SIA65537:SIC65537 SRW65537:SRY65537 TBS65537:TBU65537 TLO65537:TLQ65537 TVK65537:TVM65537 UFG65537:UFI65537 UPC65537:UPE65537 UYY65537:UZA65537 VIU65537:VIW65537 VSQ65537:VSS65537 WCM65537:WCO65537 WMI65537:WMK65537 WWE65537:WWG65537 W131073:Y131073 JS131073:JU131073 TO131073:TQ131073 ADK131073:ADM131073 ANG131073:ANI131073 AXC131073:AXE131073 BGY131073:BHA131073 BQU131073:BQW131073 CAQ131073:CAS131073 CKM131073:CKO131073 CUI131073:CUK131073 DEE131073:DEG131073 DOA131073:DOC131073 DXW131073:DXY131073 EHS131073:EHU131073 ERO131073:ERQ131073 FBK131073:FBM131073 FLG131073:FLI131073 FVC131073:FVE131073 GEY131073:GFA131073 GOU131073:GOW131073 GYQ131073:GYS131073 HIM131073:HIO131073 HSI131073:HSK131073 ICE131073:ICG131073 IMA131073:IMC131073 IVW131073:IVY131073 JFS131073:JFU131073 JPO131073:JPQ131073 JZK131073:JZM131073 KJG131073:KJI131073 KTC131073:KTE131073 LCY131073:LDA131073 LMU131073:LMW131073 LWQ131073:LWS131073 MGM131073:MGO131073 MQI131073:MQK131073 NAE131073:NAG131073 NKA131073:NKC131073 NTW131073:NTY131073 ODS131073:ODU131073 ONO131073:ONQ131073 OXK131073:OXM131073 PHG131073:PHI131073 PRC131073:PRE131073 QAY131073:QBA131073 QKU131073:QKW131073 QUQ131073:QUS131073 REM131073:REO131073 ROI131073:ROK131073 RYE131073:RYG131073 SIA131073:SIC131073 SRW131073:SRY131073 TBS131073:TBU131073 TLO131073:TLQ131073 TVK131073:TVM131073 UFG131073:UFI131073 UPC131073:UPE131073 UYY131073:UZA131073 VIU131073:VIW131073 VSQ131073:VSS131073 WCM131073:WCO131073 WMI131073:WMK131073 WWE131073:WWG131073 W196609:Y196609 JS196609:JU196609 TO196609:TQ196609 ADK196609:ADM196609 ANG196609:ANI196609 AXC196609:AXE196609 BGY196609:BHA196609 BQU196609:BQW196609 CAQ196609:CAS196609 CKM196609:CKO196609 CUI196609:CUK196609 DEE196609:DEG196609 DOA196609:DOC196609 DXW196609:DXY196609 EHS196609:EHU196609 ERO196609:ERQ196609 FBK196609:FBM196609 FLG196609:FLI196609 FVC196609:FVE196609 GEY196609:GFA196609 GOU196609:GOW196609 GYQ196609:GYS196609 HIM196609:HIO196609 HSI196609:HSK196609 ICE196609:ICG196609 IMA196609:IMC196609 IVW196609:IVY196609 JFS196609:JFU196609 JPO196609:JPQ196609 JZK196609:JZM196609 KJG196609:KJI196609 KTC196609:KTE196609 LCY196609:LDA196609 LMU196609:LMW196609 LWQ196609:LWS196609 MGM196609:MGO196609 MQI196609:MQK196609 NAE196609:NAG196609 NKA196609:NKC196609 NTW196609:NTY196609 ODS196609:ODU196609 ONO196609:ONQ196609 OXK196609:OXM196609 PHG196609:PHI196609 PRC196609:PRE196609 QAY196609:QBA196609 QKU196609:QKW196609 QUQ196609:QUS196609 REM196609:REO196609 ROI196609:ROK196609 RYE196609:RYG196609 SIA196609:SIC196609 SRW196609:SRY196609 TBS196609:TBU196609 TLO196609:TLQ196609 TVK196609:TVM196609 UFG196609:UFI196609 UPC196609:UPE196609 UYY196609:UZA196609 VIU196609:VIW196609 VSQ196609:VSS196609 WCM196609:WCO196609 WMI196609:WMK196609 WWE196609:WWG196609 W262145:Y262145 JS262145:JU262145 TO262145:TQ262145 ADK262145:ADM262145 ANG262145:ANI262145 AXC262145:AXE262145 BGY262145:BHA262145 BQU262145:BQW262145 CAQ262145:CAS262145 CKM262145:CKO262145 CUI262145:CUK262145 DEE262145:DEG262145 DOA262145:DOC262145 DXW262145:DXY262145 EHS262145:EHU262145 ERO262145:ERQ262145 FBK262145:FBM262145 FLG262145:FLI262145 FVC262145:FVE262145 GEY262145:GFA262145 GOU262145:GOW262145 GYQ262145:GYS262145 HIM262145:HIO262145 HSI262145:HSK262145 ICE262145:ICG262145 IMA262145:IMC262145 IVW262145:IVY262145 JFS262145:JFU262145 JPO262145:JPQ262145 JZK262145:JZM262145 KJG262145:KJI262145 KTC262145:KTE262145 LCY262145:LDA262145 LMU262145:LMW262145 LWQ262145:LWS262145 MGM262145:MGO262145 MQI262145:MQK262145 NAE262145:NAG262145 NKA262145:NKC262145 NTW262145:NTY262145 ODS262145:ODU262145 ONO262145:ONQ262145 OXK262145:OXM262145 PHG262145:PHI262145 PRC262145:PRE262145 QAY262145:QBA262145 QKU262145:QKW262145 QUQ262145:QUS262145 REM262145:REO262145 ROI262145:ROK262145 RYE262145:RYG262145 SIA262145:SIC262145 SRW262145:SRY262145 TBS262145:TBU262145 TLO262145:TLQ262145 TVK262145:TVM262145 UFG262145:UFI262145 UPC262145:UPE262145 UYY262145:UZA262145 VIU262145:VIW262145 VSQ262145:VSS262145 WCM262145:WCO262145 WMI262145:WMK262145 WWE262145:WWG262145 W327681:Y327681 JS327681:JU327681 TO327681:TQ327681 ADK327681:ADM327681 ANG327681:ANI327681 AXC327681:AXE327681 BGY327681:BHA327681 BQU327681:BQW327681 CAQ327681:CAS327681 CKM327681:CKO327681 CUI327681:CUK327681 DEE327681:DEG327681 DOA327681:DOC327681 DXW327681:DXY327681 EHS327681:EHU327681 ERO327681:ERQ327681 FBK327681:FBM327681 FLG327681:FLI327681 FVC327681:FVE327681 GEY327681:GFA327681 GOU327681:GOW327681 GYQ327681:GYS327681 HIM327681:HIO327681 HSI327681:HSK327681 ICE327681:ICG327681 IMA327681:IMC327681 IVW327681:IVY327681 JFS327681:JFU327681 JPO327681:JPQ327681 JZK327681:JZM327681 KJG327681:KJI327681 KTC327681:KTE327681 LCY327681:LDA327681 LMU327681:LMW327681 LWQ327681:LWS327681 MGM327681:MGO327681 MQI327681:MQK327681 NAE327681:NAG327681 NKA327681:NKC327681 NTW327681:NTY327681 ODS327681:ODU327681 ONO327681:ONQ327681 OXK327681:OXM327681 PHG327681:PHI327681 PRC327681:PRE327681 QAY327681:QBA327681 QKU327681:QKW327681 QUQ327681:QUS327681 REM327681:REO327681 ROI327681:ROK327681 RYE327681:RYG327681 SIA327681:SIC327681 SRW327681:SRY327681 TBS327681:TBU327681 TLO327681:TLQ327681 TVK327681:TVM327681 UFG327681:UFI327681 UPC327681:UPE327681 UYY327681:UZA327681 VIU327681:VIW327681 VSQ327681:VSS327681 WCM327681:WCO327681 WMI327681:WMK327681 WWE327681:WWG327681 W393217:Y393217 JS393217:JU393217 TO393217:TQ393217 ADK393217:ADM393217 ANG393217:ANI393217 AXC393217:AXE393217 BGY393217:BHA393217 BQU393217:BQW393217 CAQ393217:CAS393217 CKM393217:CKO393217 CUI393217:CUK393217 DEE393217:DEG393217 DOA393217:DOC393217 DXW393217:DXY393217 EHS393217:EHU393217 ERO393217:ERQ393217 FBK393217:FBM393217 FLG393217:FLI393217 FVC393217:FVE393217 GEY393217:GFA393217 GOU393217:GOW393217 GYQ393217:GYS393217 HIM393217:HIO393217 HSI393217:HSK393217 ICE393217:ICG393217 IMA393217:IMC393217 IVW393217:IVY393217 JFS393217:JFU393217 JPO393217:JPQ393217 JZK393217:JZM393217 KJG393217:KJI393217 KTC393217:KTE393217 LCY393217:LDA393217 LMU393217:LMW393217 LWQ393217:LWS393217 MGM393217:MGO393217 MQI393217:MQK393217 NAE393217:NAG393217 NKA393217:NKC393217 NTW393217:NTY393217 ODS393217:ODU393217 ONO393217:ONQ393217 OXK393217:OXM393217 PHG393217:PHI393217 PRC393217:PRE393217 QAY393217:QBA393217 QKU393217:QKW393217 QUQ393217:QUS393217 REM393217:REO393217 ROI393217:ROK393217 RYE393217:RYG393217 SIA393217:SIC393217 SRW393217:SRY393217 TBS393217:TBU393217 TLO393217:TLQ393217 TVK393217:TVM393217 UFG393217:UFI393217 UPC393217:UPE393217 UYY393217:UZA393217 VIU393217:VIW393217 VSQ393217:VSS393217 WCM393217:WCO393217 WMI393217:WMK393217 WWE393217:WWG393217 W458753:Y458753 JS458753:JU458753 TO458753:TQ458753 ADK458753:ADM458753 ANG458753:ANI458753 AXC458753:AXE458753 BGY458753:BHA458753 BQU458753:BQW458753 CAQ458753:CAS458753 CKM458753:CKO458753 CUI458753:CUK458753 DEE458753:DEG458753 DOA458753:DOC458753 DXW458753:DXY458753 EHS458753:EHU458753 ERO458753:ERQ458753 FBK458753:FBM458753 FLG458753:FLI458753 FVC458753:FVE458753 GEY458753:GFA458753 GOU458753:GOW458753 GYQ458753:GYS458753 HIM458753:HIO458753 HSI458753:HSK458753 ICE458753:ICG458753 IMA458753:IMC458753 IVW458753:IVY458753 JFS458753:JFU458753 JPO458753:JPQ458753 JZK458753:JZM458753 KJG458753:KJI458753 KTC458753:KTE458753 LCY458753:LDA458753 LMU458753:LMW458753 LWQ458753:LWS458753 MGM458753:MGO458753 MQI458753:MQK458753 NAE458753:NAG458753 NKA458753:NKC458753 NTW458753:NTY458753 ODS458753:ODU458753 ONO458753:ONQ458753 OXK458753:OXM458753 PHG458753:PHI458753 PRC458753:PRE458753 QAY458753:QBA458753 QKU458753:QKW458753 QUQ458753:QUS458753 REM458753:REO458753 ROI458753:ROK458753 RYE458753:RYG458753 SIA458753:SIC458753 SRW458753:SRY458753 TBS458753:TBU458753 TLO458753:TLQ458753 TVK458753:TVM458753 UFG458753:UFI458753 UPC458753:UPE458753 UYY458753:UZA458753 VIU458753:VIW458753 VSQ458753:VSS458753 WCM458753:WCO458753 WMI458753:WMK458753 WWE458753:WWG458753 W524289:Y524289 JS524289:JU524289 TO524289:TQ524289 ADK524289:ADM524289 ANG524289:ANI524289 AXC524289:AXE524289 BGY524289:BHA524289 BQU524289:BQW524289 CAQ524289:CAS524289 CKM524289:CKO524289 CUI524289:CUK524289 DEE524289:DEG524289 DOA524289:DOC524289 DXW524289:DXY524289 EHS524289:EHU524289 ERO524289:ERQ524289 FBK524289:FBM524289 FLG524289:FLI524289 FVC524289:FVE524289 GEY524289:GFA524289 GOU524289:GOW524289 GYQ524289:GYS524289 HIM524289:HIO524289 HSI524289:HSK524289 ICE524289:ICG524289 IMA524289:IMC524289 IVW524289:IVY524289 JFS524289:JFU524289 JPO524289:JPQ524289 JZK524289:JZM524289 KJG524289:KJI524289 KTC524289:KTE524289 LCY524289:LDA524289 LMU524289:LMW524289 LWQ524289:LWS524289 MGM524289:MGO524289 MQI524289:MQK524289 NAE524289:NAG524289 NKA524289:NKC524289 NTW524289:NTY524289 ODS524289:ODU524289 ONO524289:ONQ524289 OXK524289:OXM524289 PHG524289:PHI524289 PRC524289:PRE524289 QAY524289:QBA524289 QKU524289:QKW524289 QUQ524289:QUS524289 REM524289:REO524289 ROI524289:ROK524289 RYE524289:RYG524289 SIA524289:SIC524289 SRW524289:SRY524289 TBS524289:TBU524289 TLO524289:TLQ524289 TVK524289:TVM524289 UFG524289:UFI524289 UPC524289:UPE524289 UYY524289:UZA524289 VIU524289:VIW524289 VSQ524289:VSS524289 WCM524289:WCO524289 WMI524289:WMK524289 WWE524289:WWG524289 W589825:Y589825 JS589825:JU589825 TO589825:TQ589825 ADK589825:ADM589825 ANG589825:ANI589825 AXC589825:AXE589825 BGY589825:BHA589825 BQU589825:BQW589825 CAQ589825:CAS589825 CKM589825:CKO589825 CUI589825:CUK589825 DEE589825:DEG589825 DOA589825:DOC589825 DXW589825:DXY589825 EHS589825:EHU589825 ERO589825:ERQ589825 FBK589825:FBM589825 FLG589825:FLI589825 FVC589825:FVE589825 GEY589825:GFA589825 GOU589825:GOW589825 GYQ589825:GYS589825 HIM589825:HIO589825 HSI589825:HSK589825 ICE589825:ICG589825 IMA589825:IMC589825 IVW589825:IVY589825 JFS589825:JFU589825 JPO589825:JPQ589825 JZK589825:JZM589825 KJG589825:KJI589825 KTC589825:KTE589825 LCY589825:LDA589825 LMU589825:LMW589825 LWQ589825:LWS589825 MGM589825:MGO589825 MQI589825:MQK589825 NAE589825:NAG589825 NKA589825:NKC589825 NTW589825:NTY589825 ODS589825:ODU589825 ONO589825:ONQ589825 OXK589825:OXM589825 PHG589825:PHI589825 PRC589825:PRE589825 QAY589825:QBA589825 QKU589825:QKW589825 QUQ589825:QUS589825 REM589825:REO589825 ROI589825:ROK589825 RYE589825:RYG589825 SIA589825:SIC589825 SRW589825:SRY589825 TBS589825:TBU589825 TLO589825:TLQ589825 TVK589825:TVM589825 UFG589825:UFI589825 UPC589825:UPE589825 UYY589825:UZA589825 VIU589825:VIW589825 VSQ589825:VSS589825 WCM589825:WCO589825 WMI589825:WMK589825 WWE589825:WWG589825 W655361:Y655361 JS655361:JU655361 TO655361:TQ655361 ADK655361:ADM655361 ANG655361:ANI655361 AXC655361:AXE655361 BGY655361:BHA655361 BQU655361:BQW655361 CAQ655361:CAS655361 CKM655361:CKO655361 CUI655361:CUK655361 DEE655361:DEG655361 DOA655361:DOC655361 DXW655361:DXY655361 EHS655361:EHU655361 ERO655361:ERQ655361 FBK655361:FBM655361 FLG655361:FLI655361 FVC655361:FVE655361 GEY655361:GFA655361 GOU655361:GOW655361 GYQ655361:GYS655361 HIM655361:HIO655361 HSI655361:HSK655361 ICE655361:ICG655361 IMA655361:IMC655361 IVW655361:IVY655361 JFS655361:JFU655361 JPO655361:JPQ655361 JZK655361:JZM655361 KJG655361:KJI655361 KTC655361:KTE655361 LCY655361:LDA655361 LMU655361:LMW655361 LWQ655361:LWS655361 MGM655361:MGO655361 MQI655361:MQK655361 NAE655361:NAG655361 NKA655361:NKC655361 NTW655361:NTY655361 ODS655361:ODU655361 ONO655361:ONQ655361 OXK655361:OXM655361 PHG655361:PHI655361 PRC655361:PRE655361 QAY655361:QBA655361 QKU655361:QKW655361 QUQ655361:QUS655361 REM655361:REO655361 ROI655361:ROK655361 RYE655361:RYG655361 SIA655361:SIC655361 SRW655361:SRY655361 TBS655361:TBU655361 TLO655361:TLQ655361 TVK655361:TVM655361 UFG655361:UFI655361 UPC655361:UPE655361 UYY655361:UZA655361 VIU655361:VIW655361 VSQ655361:VSS655361 WCM655361:WCO655361 WMI655361:WMK655361 WWE655361:WWG655361 W720897:Y720897 JS720897:JU720897 TO720897:TQ720897 ADK720897:ADM720897 ANG720897:ANI720897 AXC720897:AXE720897 BGY720897:BHA720897 BQU720897:BQW720897 CAQ720897:CAS720897 CKM720897:CKO720897 CUI720897:CUK720897 DEE720897:DEG720897 DOA720897:DOC720897 DXW720897:DXY720897 EHS720897:EHU720897 ERO720897:ERQ720897 FBK720897:FBM720897 FLG720897:FLI720897 FVC720897:FVE720897 GEY720897:GFA720897 GOU720897:GOW720897 GYQ720897:GYS720897 HIM720897:HIO720897 HSI720897:HSK720897 ICE720897:ICG720897 IMA720897:IMC720897 IVW720897:IVY720897 JFS720897:JFU720897 JPO720897:JPQ720897 JZK720897:JZM720897 KJG720897:KJI720897 KTC720897:KTE720897 LCY720897:LDA720897 LMU720897:LMW720897 LWQ720897:LWS720897 MGM720897:MGO720897 MQI720897:MQK720897 NAE720897:NAG720897 NKA720897:NKC720897 NTW720897:NTY720897 ODS720897:ODU720897 ONO720897:ONQ720897 OXK720897:OXM720897 PHG720897:PHI720897 PRC720897:PRE720897 QAY720897:QBA720897 QKU720897:QKW720897 QUQ720897:QUS720897 REM720897:REO720897 ROI720897:ROK720897 RYE720897:RYG720897 SIA720897:SIC720897 SRW720897:SRY720897 TBS720897:TBU720897 TLO720897:TLQ720897 TVK720897:TVM720897 UFG720897:UFI720897 UPC720897:UPE720897 UYY720897:UZA720897 VIU720897:VIW720897 VSQ720897:VSS720897 WCM720897:WCO720897 WMI720897:WMK720897 WWE720897:WWG720897 W786433:Y786433 JS786433:JU786433 TO786433:TQ786433 ADK786433:ADM786433 ANG786433:ANI786433 AXC786433:AXE786433 BGY786433:BHA786433 BQU786433:BQW786433 CAQ786433:CAS786433 CKM786433:CKO786433 CUI786433:CUK786433 DEE786433:DEG786433 DOA786433:DOC786433 DXW786433:DXY786433 EHS786433:EHU786433 ERO786433:ERQ786433 FBK786433:FBM786433 FLG786433:FLI786433 FVC786433:FVE786433 GEY786433:GFA786433 GOU786433:GOW786433 GYQ786433:GYS786433 HIM786433:HIO786433 HSI786433:HSK786433 ICE786433:ICG786433 IMA786433:IMC786433 IVW786433:IVY786433 JFS786433:JFU786433 JPO786433:JPQ786433 JZK786433:JZM786433 KJG786433:KJI786433 KTC786433:KTE786433 LCY786433:LDA786433 LMU786433:LMW786433 LWQ786433:LWS786433 MGM786433:MGO786433 MQI786433:MQK786433 NAE786433:NAG786433 NKA786433:NKC786433 NTW786433:NTY786433 ODS786433:ODU786433 ONO786433:ONQ786433 OXK786433:OXM786433 PHG786433:PHI786433 PRC786433:PRE786433 QAY786433:QBA786433 QKU786433:QKW786433 QUQ786433:QUS786433 REM786433:REO786433 ROI786433:ROK786433 RYE786433:RYG786433 SIA786433:SIC786433 SRW786433:SRY786433 TBS786433:TBU786433 TLO786433:TLQ786433 TVK786433:TVM786433 UFG786433:UFI786433 UPC786433:UPE786433 UYY786433:UZA786433 VIU786433:VIW786433 VSQ786433:VSS786433 WCM786433:WCO786433 WMI786433:WMK786433 WWE786433:WWG786433 W851969:Y851969 JS851969:JU851969 TO851969:TQ851969 ADK851969:ADM851969 ANG851969:ANI851969 AXC851969:AXE851969 BGY851969:BHA851969 BQU851969:BQW851969 CAQ851969:CAS851969 CKM851969:CKO851969 CUI851969:CUK851969 DEE851969:DEG851969 DOA851969:DOC851969 DXW851969:DXY851969 EHS851969:EHU851969 ERO851969:ERQ851969 FBK851969:FBM851969 FLG851969:FLI851969 FVC851969:FVE851969 GEY851969:GFA851969 GOU851969:GOW851969 GYQ851969:GYS851969 HIM851969:HIO851969 HSI851969:HSK851969 ICE851969:ICG851969 IMA851969:IMC851969 IVW851969:IVY851969 JFS851969:JFU851969 JPO851969:JPQ851969 JZK851969:JZM851969 KJG851969:KJI851969 KTC851969:KTE851969 LCY851969:LDA851969 LMU851969:LMW851969 LWQ851969:LWS851969 MGM851969:MGO851969 MQI851969:MQK851969 NAE851969:NAG851969 NKA851969:NKC851969 NTW851969:NTY851969 ODS851969:ODU851969 ONO851969:ONQ851969 OXK851969:OXM851969 PHG851969:PHI851969 PRC851969:PRE851969 QAY851969:QBA851969 QKU851969:QKW851969 QUQ851969:QUS851969 REM851969:REO851969 ROI851969:ROK851969 RYE851969:RYG851969 SIA851969:SIC851969 SRW851969:SRY851969 TBS851969:TBU851969 TLO851969:TLQ851969 TVK851969:TVM851969 UFG851969:UFI851969 UPC851969:UPE851969 UYY851969:UZA851969 VIU851969:VIW851969 VSQ851969:VSS851969 WCM851969:WCO851969 WMI851969:WMK851969 WWE851969:WWG851969 W10:Y10 JS10:JU10 TO10:TQ10 ADK10:ADM10 ANG10:ANI10 AXC10:AXE10 BGY10:BHA10 BQU10:BQW10 CAQ10:CAS10 CKM10:CKO10 CUI10:CUK10 DEE10:DEG10 DOA10:DOC10 DXW10:DXY10 EHS10:EHU10 ERO10:ERQ10 FBK10:FBM10 FLG10:FLI10 FVC10:FVE10 GEY10:GFA10 GOU10:GOW10 GYQ10:GYS10 HIM10:HIO10 HSI10:HSK10 ICE10:ICG10 IMA10:IMC10 IVW10:IVY10 JFS10:JFU10 JPO10:JPQ10 JZK10:JZM10 KJG10:KJI10 KTC10:KTE10 LCY10:LDA10 LMU10:LMW10 LWQ10:LWS10 MGM10:MGO10 MQI10:MQK10 NAE10:NAG10 NKA10:NKC10 NTW10:NTY10 ODS10:ODU10 ONO10:ONQ10 OXK10:OXM10 PHG10:PHI10 PRC10:PRE10 QAY10:QBA10 QKU10:QKW10 QUQ10:QUS10 REM10:REO10 ROI10:ROK10 RYE10:RYG10 SIA10:SIC10 SRW10:SRY10 TBS10:TBU10 TLO10:TLQ10 TVK10:TVM10 UFG10:UFI10 UPC10:UPE10 UYY10:UZA10 VIU10:VIW10 VSQ10:VSS10 WCM10:WCO10 WMI10:WMK10 WWE10:WWG10" xr:uid="{0EDAA519-B21F-455D-980D-1CD1CF825BE9}">
      <formula1>"公簿,実測,有効"</formula1>
    </dataValidation>
    <dataValidation type="list" allowBlank="1" showInputMessage="1" showErrorMessage="1" sqref="K983046:S983046 JG983046:JO983046 TC983046:TK983046 ACY983046:ADG983046 AMU983046:ANC983046 AWQ983046:AWY983046 BGM983046:BGU983046 BQI983046:BQQ983046 CAE983046:CAM983046 CKA983046:CKI983046 CTW983046:CUE983046 DDS983046:DEA983046 DNO983046:DNW983046 DXK983046:DXS983046 EHG983046:EHO983046 ERC983046:ERK983046 FAY983046:FBG983046 FKU983046:FLC983046 FUQ983046:FUY983046 GEM983046:GEU983046 GOI983046:GOQ983046 GYE983046:GYM983046 HIA983046:HII983046 HRW983046:HSE983046 IBS983046:ICA983046 ILO983046:ILW983046 IVK983046:IVS983046 JFG983046:JFO983046 JPC983046:JPK983046 JYY983046:JZG983046 KIU983046:KJC983046 KSQ983046:KSY983046 LCM983046:LCU983046 LMI983046:LMQ983046 LWE983046:LWM983046 MGA983046:MGI983046 MPW983046:MQE983046 MZS983046:NAA983046 NJO983046:NJW983046 NTK983046:NTS983046 ODG983046:ODO983046 ONC983046:ONK983046 OWY983046:OXG983046 PGU983046:PHC983046 PQQ983046:PQY983046 QAM983046:QAU983046 QKI983046:QKQ983046 QUE983046:QUM983046 REA983046:REI983046 RNW983046:ROE983046 RXS983046:RYA983046 SHO983046:SHW983046 SRK983046:SRS983046 TBG983046:TBO983046 TLC983046:TLK983046 TUY983046:TVG983046 UEU983046:UFC983046 UOQ983046:UOY983046 UYM983046:UYU983046 VII983046:VIQ983046 VSE983046:VSM983046 WCA983046:WCI983046 WLW983046:WME983046 WVS983046:WWA983046 K65542:S65542 JG65542:JO65542 TC65542:TK65542 ACY65542:ADG65542 AMU65542:ANC65542 AWQ65542:AWY65542 BGM65542:BGU65542 BQI65542:BQQ65542 CAE65542:CAM65542 CKA65542:CKI65542 CTW65542:CUE65542 DDS65542:DEA65542 DNO65542:DNW65542 DXK65542:DXS65542 EHG65542:EHO65542 ERC65542:ERK65542 FAY65542:FBG65542 FKU65542:FLC65542 FUQ65542:FUY65542 GEM65542:GEU65542 GOI65542:GOQ65542 GYE65542:GYM65542 HIA65542:HII65542 HRW65542:HSE65542 IBS65542:ICA65542 ILO65542:ILW65542 IVK65542:IVS65542 JFG65542:JFO65542 JPC65542:JPK65542 JYY65542:JZG65542 KIU65542:KJC65542 KSQ65542:KSY65542 LCM65542:LCU65542 LMI65542:LMQ65542 LWE65542:LWM65542 MGA65542:MGI65542 MPW65542:MQE65542 MZS65542:NAA65542 NJO65542:NJW65542 NTK65542:NTS65542 ODG65542:ODO65542 ONC65542:ONK65542 OWY65542:OXG65542 PGU65542:PHC65542 PQQ65542:PQY65542 QAM65542:QAU65542 QKI65542:QKQ65542 QUE65542:QUM65542 REA65542:REI65542 RNW65542:ROE65542 RXS65542:RYA65542 SHO65542:SHW65542 SRK65542:SRS65542 TBG65542:TBO65542 TLC65542:TLK65542 TUY65542:TVG65542 UEU65542:UFC65542 UOQ65542:UOY65542 UYM65542:UYU65542 VII65542:VIQ65542 VSE65542:VSM65542 WCA65542:WCI65542 WLW65542:WME65542 WVS65542:WWA65542 K131078:S131078 JG131078:JO131078 TC131078:TK131078 ACY131078:ADG131078 AMU131078:ANC131078 AWQ131078:AWY131078 BGM131078:BGU131078 BQI131078:BQQ131078 CAE131078:CAM131078 CKA131078:CKI131078 CTW131078:CUE131078 DDS131078:DEA131078 DNO131078:DNW131078 DXK131078:DXS131078 EHG131078:EHO131078 ERC131078:ERK131078 FAY131078:FBG131078 FKU131078:FLC131078 FUQ131078:FUY131078 GEM131078:GEU131078 GOI131078:GOQ131078 GYE131078:GYM131078 HIA131078:HII131078 HRW131078:HSE131078 IBS131078:ICA131078 ILO131078:ILW131078 IVK131078:IVS131078 JFG131078:JFO131078 JPC131078:JPK131078 JYY131078:JZG131078 KIU131078:KJC131078 KSQ131078:KSY131078 LCM131078:LCU131078 LMI131078:LMQ131078 LWE131078:LWM131078 MGA131078:MGI131078 MPW131078:MQE131078 MZS131078:NAA131078 NJO131078:NJW131078 NTK131078:NTS131078 ODG131078:ODO131078 ONC131078:ONK131078 OWY131078:OXG131078 PGU131078:PHC131078 PQQ131078:PQY131078 QAM131078:QAU131078 QKI131078:QKQ131078 QUE131078:QUM131078 REA131078:REI131078 RNW131078:ROE131078 RXS131078:RYA131078 SHO131078:SHW131078 SRK131078:SRS131078 TBG131078:TBO131078 TLC131078:TLK131078 TUY131078:TVG131078 UEU131078:UFC131078 UOQ131078:UOY131078 UYM131078:UYU131078 VII131078:VIQ131078 VSE131078:VSM131078 WCA131078:WCI131078 WLW131078:WME131078 WVS131078:WWA131078 K196614:S196614 JG196614:JO196614 TC196614:TK196614 ACY196614:ADG196614 AMU196614:ANC196614 AWQ196614:AWY196614 BGM196614:BGU196614 BQI196614:BQQ196614 CAE196614:CAM196614 CKA196614:CKI196614 CTW196614:CUE196614 DDS196614:DEA196614 DNO196614:DNW196614 DXK196614:DXS196614 EHG196614:EHO196614 ERC196614:ERK196614 FAY196614:FBG196614 FKU196614:FLC196614 FUQ196614:FUY196614 GEM196614:GEU196614 GOI196614:GOQ196614 GYE196614:GYM196614 HIA196614:HII196614 HRW196614:HSE196614 IBS196614:ICA196614 ILO196614:ILW196614 IVK196614:IVS196614 JFG196614:JFO196614 JPC196614:JPK196614 JYY196614:JZG196614 KIU196614:KJC196614 KSQ196614:KSY196614 LCM196614:LCU196614 LMI196614:LMQ196614 LWE196614:LWM196614 MGA196614:MGI196614 MPW196614:MQE196614 MZS196614:NAA196614 NJO196614:NJW196614 NTK196614:NTS196614 ODG196614:ODO196614 ONC196614:ONK196614 OWY196614:OXG196614 PGU196614:PHC196614 PQQ196614:PQY196614 QAM196614:QAU196614 QKI196614:QKQ196614 QUE196614:QUM196614 REA196614:REI196614 RNW196614:ROE196614 RXS196614:RYA196614 SHO196614:SHW196614 SRK196614:SRS196614 TBG196614:TBO196614 TLC196614:TLK196614 TUY196614:TVG196614 UEU196614:UFC196614 UOQ196614:UOY196614 UYM196614:UYU196614 VII196614:VIQ196614 VSE196614:VSM196614 WCA196614:WCI196614 WLW196614:WME196614 WVS196614:WWA196614 K262150:S262150 JG262150:JO262150 TC262150:TK262150 ACY262150:ADG262150 AMU262150:ANC262150 AWQ262150:AWY262150 BGM262150:BGU262150 BQI262150:BQQ262150 CAE262150:CAM262150 CKA262150:CKI262150 CTW262150:CUE262150 DDS262150:DEA262150 DNO262150:DNW262150 DXK262150:DXS262150 EHG262150:EHO262150 ERC262150:ERK262150 FAY262150:FBG262150 FKU262150:FLC262150 FUQ262150:FUY262150 GEM262150:GEU262150 GOI262150:GOQ262150 GYE262150:GYM262150 HIA262150:HII262150 HRW262150:HSE262150 IBS262150:ICA262150 ILO262150:ILW262150 IVK262150:IVS262150 JFG262150:JFO262150 JPC262150:JPK262150 JYY262150:JZG262150 KIU262150:KJC262150 KSQ262150:KSY262150 LCM262150:LCU262150 LMI262150:LMQ262150 LWE262150:LWM262150 MGA262150:MGI262150 MPW262150:MQE262150 MZS262150:NAA262150 NJO262150:NJW262150 NTK262150:NTS262150 ODG262150:ODO262150 ONC262150:ONK262150 OWY262150:OXG262150 PGU262150:PHC262150 PQQ262150:PQY262150 QAM262150:QAU262150 QKI262150:QKQ262150 QUE262150:QUM262150 REA262150:REI262150 RNW262150:ROE262150 RXS262150:RYA262150 SHO262150:SHW262150 SRK262150:SRS262150 TBG262150:TBO262150 TLC262150:TLK262150 TUY262150:TVG262150 UEU262150:UFC262150 UOQ262150:UOY262150 UYM262150:UYU262150 VII262150:VIQ262150 VSE262150:VSM262150 WCA262150:WCI262150 WLW262150:WME262150 WVS262150:WWA262150 K327686:S327686 JG327686:JO327686 TC327686:TK327686 ACY327686:ADG327686 AMU327686:ANC327686 AWQ327686:AWY327686 BGM327686:BGU327686 BQI327686:BQQ327686 CAE327686:CAM327686 CKA327686:CKI327686 CTW327686:CUE327686 DDS327686:DEA327686 DNO327686:DNW327686 DXK327686:DXS327686 EHG327686:EHO327686 ERC327686:ERK327686 FAY327686:FBG327686 FKU327686:FLC327686 FUQ327686:FUY327686 GEM327686:GEU327686 GOI327686:GOQ327686 GYE327686:GYM327686 HIA327686:HII327686 HRW327686:HSE327686 IBS327686:ICA327686 ILO327686:ILW327686 IVK327686:IVS327686 JFG327686:JFO327686 JPC327686:JPK327686 JYY327686:JZG327686 KIU327686:KJC327686 KSQ327686:KSY327686 LCM327686:LCU327686 LMI327686:LMQ327686 LWE327686:LWM327686 MGA327686:MGI327686 MPW327686:MQE327686 MZS327686:NAA327686 NJO327686:NJW327686 NTK327686:NTS327686 ODG327686:ODO327686 ONC327686:ONK327686 OWY327686:OXG327686 PGU327686:PHC327686 PQQ327686:PQY327686 QAM327686:QAU327686 QKI327686:QKQ327686 QUE327686:QUM327686 REA327686:REI327686 RNW327686:ROE327686 RXS327686:RYA327686 SHO327686:SHW327686 SRK327686:SRS327686 TBG327686:TBO327686 TLC327686:TLK327686 TUY327686:TVG327686 UEU327686:UFC327686 UOQ327686:UOY327686 UYM327686:UYU327686 VII327686:VIQ327686 VSE327686:VSM327686 WCA327686:WCI327686 WLW327686:WME327686 WVS327686:WWA327686 K393222:S393222 JG393222:JO393222 TC393222:TK393222 ACY393222:ADG393222 AMU393222:ANC393222 AWQ393222:AWY393222 BGM393222:BGU393222 BQI393222:BQQ393222 CAE393222:CAM393222 CKA393222:CKI393222 CTW393222:CUE393222 DDS393222:DEA393222 DNO393222:DNW393222 DXK393222:DXS393222 EHG393222:EHO393222 ERC393222:ERK393222 FAY393222:FBG393222 FKU393222:FLC393222 FUQ393222:FUY393222 GEM393222:GEU393222 GOI393222:GOQ393222 GYE393222:GYM393222 HIA393222:HII393222 HRW393222:HSE393222 IBS393222:ICA393222 ILO393222:ILW393222 IVK393222:IVS393222 JFG393222:JFO393222 JPC393222:JPK393222 JYY393222:JZG393222 KIU393222:KJC393222 KSQ393222:KSY393222 LCM393222:LCU393222 LMI393222:LMQ393222 LWE393222:LWM393222 MGA393222:MGI393222 MPW393222:MQE393222 MZS393222:NAA393222 NJO393222:NJW393222 NTK393222:NTS393222 ODG393222:ODO393222 ONC393222:ONK393222 OWY393222:OXG393222 PGU393222:PHC393222 PQQ393222:PQY393222 QAM393222:QAU393222 QKI393222:QKQ393222 QUE393222:QUM393222 REA393222:REI393222 RNW393222:ROE393222 RXS393222:RYA393222 SHO393222:SHW393222 SRK393222:SRS393222 TBG393222:TBO393222 TLC393222:TLK393222 TUY393222:TVG393222 UEU393222:UFC393222 UOQ393222:UOY393222 UYM393222:UYU393222 VII393222:VIQ393222 VSE393222:VSM393222 WCA393222:WCI393222 WLW393222:WME393222 WVS393222:WWA393222 K458758:S458758 JG458758:JO458758 TC458758:TK458758 ACY458758:ADG458758 AMU458758:ANC458758 AWQ458758:AWY458758 BGM458758:BGU458758 BQI458758:BQQ458758 CAE458758:CAM458758 CKA458758:CKI458758 CTW458758:CUE458758 DDS458758:DEA458758 DNO458758:DNW458758 DXK458758:DXS458758 EHG458758:EHO458758 ERC458758:ERK458758 FAY458758:FBG458758 FKU458758:FLC458758 FUQ458758:FUY458758 GEM458758:GEU458758 GOI458758:GOQ458758 GYE458758:GYM458758 HIA458758:HII458758 HRW458758:HSE458758 IBS458758:ICA458758 ILO458758:ILW458758 IVK458758:IVS458758 JFG458758:JFO458758 JPC458758:JPK458758 JYY458758:JZG458758 KIU458758:KJC458758 KSQ458758:KSY458758 LCM458758:LCU458758 LMI458758:LMQ458758 LWE458758:LWM458758 MGA458758:MGI458758 MPW458758:MQE458758 MZS458758:NAA458758 NJO458758:NJW458758 NTK458758:NTS458758 ODG458758:ODO458758 ONC458758:ONK458758 OWY458758:OXG458758 PGU458758:PHC458758 PQQ458758:PQY458758 QAM458758:QAU458758 QKI458758:QKQ458758 QUE458758:QUM458758 REA458758:REI458758 RNW458758:ROE458758 RXS458758:RYA458758 SHO458758:SHW458758 SRK458758:SRS458758 TBG458758:TBO458758 TLC458758:TLK458758 TUY458758:TVG458758 UEU458758:UFC458758 UOQ458758:UOY458758 UYM458758:UYU458758 VII458758:VIQ458758 VSE458758:VSM458758 WCA458758:WCI458758 WLW458758:WME458758 WVS458758:WWA458758 K524294:S524294 JG524294:JO524294 TC524294:TK524294 ACY524294:ADG524294 AMU524294:ANC524294 AWQ524294:AWY524294 BGM524294:BGU524294 BQI524294:BQQ524294 CAE524294:CAM524294 CKA524294:CKI524294 CTW524294:CUE524294 DDS524294:DEA524294 DNO524294:DNW524294 DXK524294:DXS524294 EHG524294:EHO524294 ERC524294:ERK524294 FAY524294:FBG524294 FKU524294:FLC524294 FUQ524294:FUY524294 GEM524294:GEU524294 GOI524294:GOQ524294 GYE524294:GYM524294 HIA524294:HII524294 HRW524294:HSE524294 IBS524294:ICA524294 ILO524294:ILW524294 IVK524294:IVS524294 JFG524294:JFO524294 JPC524294:JPK524294 JYY524294:JZG524294 KIU524294:KJC524294 KSQ524294:KSY524294 LCM524294:LCU524294 LMI524294:LMQ524294 LWE524294:LWM524294 MGA524294:MGI524294 MPW524294:MQE524294 MZS524294:NAA524294 NJO524294:NJW524294 NTK524294:NTS524294 ODG524294:ODO524294 ONC524294:ONK524294 OWY524294:OXG524294 PGU524294:PHC524294 PQQ524294:PQY524294 QAM524294:QAU524294 QKI524294:QKQ524294 QUE524294:QUM524294 REA524294:REI524294 RNW524294:ROE524294 RXS524294:RYA524294 SHO524294:SHW524294 SRK524294:SRS524294 TBG524294:TBO524294 TLC524294:TLK524294 TUY524294:TVG524294 UEU524294:UFC524294 UOQ524294:UOY524294 UYM524294:UYU524294 VII524294:VIQ524294 VSE524294:VSM524294 WCA524294:WCI524294 WLW524294:WME524294 WVS524294:WWA524294 K589830:S589830 JG589830:JO589830 TC589830:TK589830 ACY589830:ADG589830 AMU589830:ANC589830 AWQ589830:AWY589830 BGM589830:BGU589830 BQI589830:BQQ589830 CAE589830:CAM589830 CKA589830:CKI589830 CTW589830:CUE589830 DDS589830:DEA589830 DNO589830:DNW589830 DXK589830:DXS589830 EHG589830:EHO589830 ERC589830:ERK589830 FAY589830:FBG589830 FKU589830:FLC589830 FUQ589830:FUY589830 GEM589830:GEU589830 GOI589830:GOQ589830 GYE589830:GYM589830 HIA589830:HII589830 HRW589830:HSE589830 IBS589830:ICA589830 ILO589830:ILW589830 IVK589830:IVS589830 JFG589830:JFO589830 JPC589830:JPK589830 JYY589830:JZG589830 KIU589830:KJC589830 KSQ589830:KSY589830 LCM589830:LCU589830 LMI589830:LMQ589830 LWE589830:LWM589830 MGA589830:MGI589830 MPW589830:MQE589830 MZS589830:NAA589830 NJO589830:NJW589830 NTK589830:NTS589830 ODG589830:ODO589830 ONC589830:ONK589830 OWY589830:OXG589830 PGU589830:PHC589830 PQQ589830:PQY589830 QAM589830:QAU589830 QKI589830:QKQ589830 QUE589830:QUM589830 REA589830:REI589830 RNW589830:ROE589830 RXS589830:RYA589830 SHO589830:SHW589830 SRK589830:SRS589830 TBG589830:TBO589830 TLC589830:TLK589830 TUY589830:TVG589830 UEU589830:UFC589830 UOQ589830:UOY589830 UYM589830:UYU589830 VII589830:VIQ589830 VSE589830:VSM589830 WCA589830:WCI589830 WLW589830:WME589830 WVS589830:WWA589830 K655366:S655366 JG655366:JO655366 TC655366:TK655366 ACY655366:ADG655366 AMU655366:ANC655366 AWQ655366:AWY655366 BGM655366:BGU655366 BQI655366:BQQ655366 CAE655366:CAM655366 CKA655366:CKI655366 CTW655366:CUE655366 DDS655366:DEA655366 DNO655366:DNW655366 DXK655366:DXS655366 EHG655366:EHO655366 ERC655366:ERK655366 FAY655366:FBG655366 FKU655366:FLC655366 FUQ655366:FUY655366 GEM655366:GEU655366 GOI655366:GOQ655366 GYE655366:GYM655366 HIA655366:HII655366 HRW655366:HSE655366 IBS655366:ICA655366 ILO655366:ILW655366 IVK655366:IVS655366 JFG655366:JFO655366 JPC655366:JPK655366 JYY655366:JZG655366 KIU655366:KJC655366 KSQ655366:KSY655366 LCM655366:LCU655366 LMI655366:LMQ655366 LWE655366:LWM655366 MGA655366:MGI655366 MPW655366:MQE655366 MZS655366:NAA655366 NJO655366:NJW655366 NTK655366:NTS655366 ODG655366:ODO655366 ONC655366:ONK655366 OWY655366:OXG655366 PGU655366:PHC655366 PQQ655366:PQY655366 QAM655366:QAU655366 QKI655366:QKQ655366 QUE655366:QUM655366 REA655366:REI655366 RNW655366:ROE655366 RXS655366:RYA655366 SHO655366:SHW655366 SRK655366:SRS655366 TBG655366:TBO655366 TLC655366:TLK655366 TUY655366:TVG655366 UEU655366:UFC655366 UOQ655366:UOY655366 UYM655366:UYU655366 VII655366:VIQ655366 VSE655366:VSM655366 WCA655366:WCI655366 WLW655366:WME655366 WVS655366:WWA655366 K720902:S720902 JG720902:JO720902 TC720902:TK720902 ACY720902:ADG720902 AMU720902:ANC720902 AWQ720902:AWY720902 BGM720902:BGU720902 BQI720902:BQQ720902 CAE720902:CAM720902 CKA720902:CKI720902 CTW720902:CUE720902 DDS720902:DEA720902 DNO720902:DNW720902 DXK720902:DXS720902 EHG720902:EHO720902 ERC720902:ERK720902 FAY720902:FBG720902 FKU720902:FLC720902 FUQ720902:FUY720902 GEM720902:GEU720902 GOI720902:GOQ720902 GYE720902:GYM720902 HIA720902:HII720902 HRW720902:HSE720902 IBS720902:ICA720902 ILO720902:ILW720902 IVK720902:IVS720902 JFG720902:JFO720902 JPC720902:JPK720902 JYY720902:JZG720902 KIU720902:KJC720902 KSQ720902:KSY720902 LCM720902:LCU720902 LMI720902:LMQ720902 LWE720902:LWM720902 MGA720902:MGI720902 MPW720902:MQE720902 MZS720902:NAA720902 NJO720902:NJW720902 NTK720902:NTS720902 ODG720902:ODO720902 ONC720902:ONK720902 OWY720902:OXG720902 PGU720902:PHC720902 PQQ720902:PQY720902 QAM720902:QAU720902 QKI720902:QKQ720902 QUE720902:QUM720902 REA720902:REI720902 RNW720902:ROE720902 RXS720902:RYA720902 SHO720902:SHW720902 SRK720902:SRS720902 TBG720902:TBO720902 TLC720902:TLK720902 TUY720902:TVG720902 UEU720902:UFC720902 UOQ720902:UOY720902 UYM720902:UYU720902 VII720902:VIQ720902 VSE720902:VSM720902 WCA720902:WCI720902 WLW720902:WME720902 WVS720902:WWA720902 K786438:S786438 JG786438:JO786438 TC786438:TK786438 ACY786438:ADG786438 AMU786438:ANC786438 AWQ786438:AWY786438 BGM786438:BGU786438 BQI786438:BQQ786438 CAE786438:CAM786438 CKA786438:CKI786438 CTW786438:CUE786438 DDS786438:DEA786438 DNO786438:DNW786438 DXK786438:DXS786438 EHG786438:EHO786438 ERC786438:ERK786438 FAY786438:FBG786438 FKU786438:FLC786438 FUQ786438:FUY786438 GEM786438:GEU786438 GOI786438:GOQ786438 GYE786438:GYM786438 HIA786438:HII786438 HRW786438:HSE786438 IBS786438:ICA786438 ILO786438:ILW786438 IVK786438:IVS786438 JFG786438:JFO786438 JPC786438:JPK786438 JYY786438:JZG786438 KIU786438:KJC786438 KSQ786438:KSY786438 LCM786438:LCU786438 LMI786438:LMQ786438 LWE786438:LWM786438 MGA786438:MGI786438 MPW786438:MQE786438 MZS786438:NAA786438 NJO786438:NJW786438 NTK786438:NTS786438 ODG786438:ODO786438 ONC786438:ONK786438 OWY786438:OXG786438 PGU786438:PHC786438 PQQ786438:PQY786438 QAM786438:QAU786438 QKI786438:QKQ786438 QUE786438:QUM786438 REA786438:REI786438 RNW786438:ROE786438 RXS786438:RYA786438 SHO786438:SHW786438 SRK786438:SRS786438 TBG786438:TBO786438 TLC786438:TLK786438 TUY786438:TVG786438 UEU786438:UFC786438 UOQ786438:UOY786438 UYM786438:UYU786438 VII786438:VIQ786438 VSE786438:VSM786438 WCA786438:WCI786438 WLW786438:WME786438 WVS786438:WWA786438 K851974:S851974 JG851974:JO851974 TC851974:TK851974 ACY851974:ADG851974 AMU851974:ANC851974 AWQ851974:AWY851974 BGM851974:BGU851974 BQI851974:BQQ851974 CAE851974:CAM851974 CKA851974:CKI851974 CTW851974:CUE851974 DDS851974:DEA851974 DNO851974:DNW851974 DXK851974:DXS851974 EHG851974:EHO851974 ERC851974:ERK851974 FAY851974:FBG851974 FKU851974:FLC851974 FUQ851974:FUY851974 GEM851974:GEU851974 GOI851974:GOQ851974 GYE851974:GYM851974 HIA851974:HII851974 HRW851974:HSE851974 IBS851974:ICA851974 ILO851974:ILW851974 IVK851974:IVS851974 JFG851974:JFO851974 JPC851974:JPK851974 JYY851974:JZG851974 KIU851974:KJC851974 KSQ851974:KSY851974 LCM851974:LCU851974 LMI851974:LMQ851974 LWE851974:LWM851974 MGA851974:MGI851974 MPW851974:MQE851974 MZS851974:NAA851974 NJO851974:NJW851974 NTK851974:NTS851974 ODG851974:ODO851974 ONC851974:ONK851974 OWY851974:OXG851974 PGU851974:PHC851974 PQQ851974:PQY851974 QAM851974:QAU851974 QKI851974:QKQ851974 QUE851974:QUM851974 REA851974:REI851974 RNW851974:ROE851974 RXS851974:RYA851974 SHO851974:SHW851974 SRK851974:SRS851974 TBG851974:TBO851974 TLC851974:TLK851974 TUY851974:TVG851974 UEU851974:UFC851974 UOQ851974:UOY851974 UYM851974:UYU851974 VII851974:VIQ851974 VSE851974:VSM851974 WCA851974:WCI851974 WLW851974:WME851974 WVS851974:WWA851974 K917510:S917510 JG917510:JO917510 TC917510:TK917510 ACY917510:ADG917510 AMU917510:ANC917510 AWQ917510:AWY917510 BGM917510:BGU917510 BQI917510:BQQ917510 CAE917510:CAM917510 CKA917510:CKI917510 CTW917510:CUE917510 DDS917510:DEA917510 DNO917510:DNW917510 DXK917510:DXS917510 EHG917510:EHO917510 ERC917510:ERK917510 FAY917510:FBG917510 FKU917510:FLC917510 FUQ917510:FUY917510 GEM917510:GEU917510 GOI917510:GOQ917510 GYE917510:GYM917510 HIA917510:HII917510 HRW917510:HSE917510 IBS917510:ICA917510 ILO917510:ILW917510 IVK917510:IVS917510 JFG917510:JFO917510 JPC917510:JPK917510 JYY917510:JZG917510 KIU917510:KJC917510 KSQ917510:KSY917510 LCM917510:LCU917510 LMI917510:LMQ917510 LWE917510:LWM917510 MGA917510:MGI917510 MPW917510:MQE917510 MZS917510:NAA917510 NJO917510:NJW917510 NTK917510:NTS917510 ODG917510:ODO917510 ONC917510:ONK917510 OWY917510:OXG917510 PGU917510:PHC917510 PQQ917510:PQY917510 QAM917510:QAU917510 QKI917510:QKQ917510 QUE917510:QUM917510 REA917510:REI917510 RNW917510:ROE917510 RXS917510:RYA917510 SHO917510:SHW917510 SRK917510:SRS917510 TBG917510:TBO917510 TLC917510:TLK917510 TUY917510:TVG917510 UEU917510:UFC917510 UOQ917510:UOY917510 UYM917510:UYU917510 VII917510:VIQ917510 VSE917510:VSM917510 WCA917510:WCI917510 WLW917510:WME917510 WVS917510:WWA917510" xr:uid="{74391D4B-B16B-46CC-8AE5-414EEC30F059}">
      <formula1>"鉄筋コンクリート造"</formula1>
    </dataValidation>
  </dataValidations>
  <printOptions horizontalCentered="1"/>
  <pageMargins left="0.70866141732283472" right="0.39370078740157483" top="0.39370078740157483" bottom="0.19685039370078741" header="0.31496062992125984" footer="0.31496062992125984"/>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3C007E-EBA8-4182-B5A7-BFF81C343D9E}">
  <dimension ref="A1:AH27"/>
  <sheetViews>
    <sheetView view="pageBreakPreview" zoomScale="85" zoomScaleNormal="100" zoomScaleSheetLayoutView="85" workbookViewId="0">
      <selection activeCell="BF25" sqref="BF25"/>
    </sheetView>
  </sheetViews>
  <sheetFormatPr defaultRowHeight="12.9" x14ac:dyDescent="0.3"/>
  <cols>
    <col min="1" max="70" width="2.62890625" style="3" customWidth="1"/>
    <col min="71" max="256" width="8.734375" style="3"/>
    <col min="257" max="282" width="2.62890625" style="3" customWidth="1"/>
    <col min="283" max="283" width="1.89453125" style="3" customWidth="1"/>
    <col min="284" max="284" width="2.3671875" style="3" customWidth="1"/>
    <col min="285" max="285" width="2.734375" style="3" customWidth="1"/>
    <col min="286" max="286" width="2.1015625" style="3" customWidth="1"/>
    <col min="287" max="287" width="2.62890625" style="3" customWidth="1"/>
    <col min="288" max="288" width="1.734375" style="3" customWidth="1"/>
    <col min="289" max="326" width="2.62890625" style="3" customWidth="1"/>
    <col min="327" max="512" width="8.734375" style="3"/>
    <col min="513" max="538" width="2.62890625" style="3" customWidth="1"/>
    <col min="539" max="539" width="1.89453125" style="3" customWidth="1"/>
    <col min="540" max="540" width="2.3671875" style="3" customWidth="1"/>
    <col min="541" max="541" width="2.734375" style="3" customWidth="1"/>
    <col min="542" max="542" width="2.1015625" style="3" customWidth="1"/>
    <col min="543" max="543" width="2.62890625" style="3" customWidth="1"/>
    <col min="544" max="544" width="1.734375" style="3" customWidth="1"/>
    <col min="545" max="582" width="2.62890625" style="3" customWidth="1"/>
    <col min="583" max="768" width="8.734375" style="3"/>
    <col min="769" max="794" width="2.62890625" style="3" customWidth="1"/>
    <col min="795" max="795" width="1.89453125" style="3" customWidth="1"/>
    <col min="796" max="796" width="2.3671875" style="3" customWidth="1"/>
    <col min="797" max="797" width="2.734375" style="3" customWidth="1"/>
    <col min="798" max="798" width="2.1015625" style="3" customWidth="1"/>
    <col min="799" max="799" width="2.62890625" style="3" customWidth="1"/>
    <col min="800" max="800" width="1.734375" style="3" customWidth="1"/>
    <col min="801" max="838" width="2.62890625" style="3" customWidth="1"/>
    <col min="839" max="1024" width="8.734375" style="3"/>
    <col min="1025" max="1050" width="2.62890625" style="3" customWidth="1"/>
    <col min="1051" max="1051" width="1.89453125" style="3" customWidth="1"/>
    <col min="1052" max="1052" width="2.3671875" style="3" customWidth="1"/>
    <col min="1053" max="1053" width="2.734375" style="3" customWidth="1"/>
    <col min="1054" max="1054" width="2.1015625" style="3" customWidth="1"/>
    <col min="1055" max="1055" width="2.62890625" style="3" customWidth="1"/>
    <col min="1056" max="1056" width="1.734375" style="3" customWidth="1"/>
    <col min="1057" max="1094" width="2.62890625" style="3" customWidth="1"/>
    <col min="1095" max="1280" width="8.734375" style="3"/>
    <col min="1281" max="1306" width="2.62890625" style="3" customWidth="1"/>
    <col min="1307" max="1307" width="1.89453125" style="3" customWidth="1"/>
    <col min="1308" max="1308" width="2.3671875" style="3" customWidth="1"/>
    <col min="1309" max="1309" width="2.734375" style="3" customWidth="1"/>
    <col min="1310" max="1310" width="2.1015625" style="3" customWidth="1"/>
    <col min="1311" max="1311" width="2.62890625" style="3" customWidth="1"/>
    <col min="1312" max="1312" width="1.734375" style="3" customWidth="1"/>
    <col min="1313" max="1350" width="2.62890625" style="3" customWidth="1"/>
    <col min="1351" max="1536" width="8.734375" style="3"/>
    <col min="1537" max="1562" width="2.62890625" style="3" customWidth="1"/>
    <col min="1563" max="1563" width="1.89453125" style="3" customWidth="1"/>
    <col min="1564" max="1564" width="2.3671875" style="3" customWidth="1"/>
    <col min="1565" max="1565" width="2.734375" style="3" customWidth="1"/>
    <col min="1566" max="1566" width="2.1015625" style="3" customWidth="1"/>
    <col min="1567" max="1567" width="2.62890625" style="3" customWidth="1"/>
    <col min="1568" max="1568" width="1.734375" style="3" customWidth="1"/>
    <col min="1569" max="1606" width="2.62890625" style="3" customWidth="1"/>
    <col min="1607" max="1792" width="8.734375" style="3"/>
    <col min="1793" max="1818" width="2.62890625" style="3" customWidth="1"/>
    <col min="1819" max="1819" width="1.89453125" style="3" customWidth="1"/>
    <col min="1820" max="1820" width="2.3671875" style="3" customWidth="1"/>
    <col min="1821" max="1821" width="2.734375" style="3" customWidth="1"/>
    <col min="1822" max="1822" width="2.1015625" style="3" customWidth="1"/>
    <col min="1823" max="1823" width="2.62890625" style="3" customWidth="1"/>
    <col min="1824" max="1824" width="1.734375" style="3" customWidth="1"/>
    <col min="1825" max="1862" width="2.62890625" style="3" customWidth="1"/>
    <col min="1863" max="2048" width="8.734375" style="3"/>
    <col min="2049" max="2074" width="2.62890625" style="3" customWidth="1"/>
    <col min="2075" max="2075" width="1.89453125" style="3" customWidth="1"/>
    <col min="2076" max="2076" width="2.3671875" style="3" customWidth="1"/>
    <col min="2077" max="2077" width="2.734375" style="3" customWidth="1"/>
    <col min="2078" max="2078" width="2.1015625" style="3" customWidth="1"/>
    <col min="2079" max="2079" width="2.62890625" style="3" customWidth="1"/>
    <col min="2080" max="2080" width="1.734375" style="3" customWidth="1"/>
    <col min="2081" max="2118" width="2.62890625" style="3" customWidth="1"/>
    <col min="2119" max="2304" width="8.734375" style="3"/>
    <col min="2305" max="2330" width="2.62890625" style="3" customWidth="1"/>
    <col min="2331" max="2331" width="1.89453125" style="3" customWidth="1"/>
    <col min="2332" max="2332" width="2.3671875" style="3" customWidth="1"/>
    <col min="2333" max="2333" width="2.734375" style="3" customWidth="1"/>
    <col min="2334" max="2334" width="2.1015625" style="3" customWidth="1"/>
    <col min="2335" max="2335" width="2.62890625" style="3" customWidth="1"/>
    <col min="2336" max="2336" width="1.734375" style="3" customWidth="1"/>
    <col min="2337" max="2374" width="2.62890625" style="3" customWidth="1"/>
    <col min="2375" max="2560" width="8.734375" style="3"/>
    <col min="2561" max="2586" width="2.62890625" style="3" customWidth="1"/>
    <col min="2587" max="2587" width="1.89453125" style="3" customWidth="1"/>
    <col min="2588" max="2588" width="2.3671875" style="3" customWidth="1"/>
    <col min="2589" max="2589" width="2.734375" style="3" customWidth="1"/>
    <col min="2590" max="2590" width="2.1015625" style="3" customWidth="1"/>
    <col min="2591" max="2591" width="2.62890625" style="3" customWidth="1"/>
    <col min="2592" max="2592" width="1.734375" style="3" customWidth="1"/>
    <col min="2593" max="2630" width="2.62890625" style="3" customWidth="1"/>
    <col min="2631" max="2816" width="8.734375" style="3"/>
    <col min="2817" max="2842" width="2.62890625" style="3" customWidth="1"/>
    <col min="2843" max="2843" width="1.89453125" style="3" customWidth="1"/>
    <col min="2844" max="2844" width="2.3671875" style="3" customWidth="1"/>
    <col min="2845" max="2845" width="2.734375" style="3" customWidth="1"/>
    <col min="2846" max="2846" width="2.1015625" style="3" customWidth="1"/>
    <col min="2847" max="2847" width="2.62890625" style="3" customWidth="1"/>
    <col min="2848" max="2848" width="1.734375" style="3" customWidth="1"/>
    <col min="2849" max="2886" width="2.62890625" style="3" customWidth="1"/>
    <col min="2887" max="3072" width="8.734375" style="3"/>
    <col min="3073" max="3098" width="2.62890625" style="3" customWidth="1"/>
    <col min="3099" max="3099" width="1.89453125" style="3" customWidth="1"/>
    <col min="3100" max="3100" width="2.3671875" style="3" customWidth="1"/>
    <col min="3101" max="3101" width="2.734375" style="3" customWidth="1"/>
    <col min="3102" max="3102" width="2.1015625" style="3" customWidth="1"/>
    <col min="3103" max="3103" width="2.62890625" style="3" customWidth="1"/>
    <col min="3104" max="3104" width="1.734375" style="3" customWidth="1"/>
    <col min="3105" max="3142" width="2.62890625" style="3" customWidth="1"/>
    <col min="3143" max="3328" width="8.734375" style="3"/>
    <col min="3329" max="3354" width="2.62890625" style="3" customWidth="1"/>
    <col min="3355" max="3355" width="1.89453125" style="3" customWidth="1"/>
    <col min="3356" max="3356" width="2.3671875" style="3" customWidth="1"/>
    <col min="3357" max="3357" width="2.734375" style="3" customWidth="1"/>
    <col min="3358" max="3358" width="2.1015625" style="3" customWidth="1"/>
    <col min="3359" max="3359" width="2.62890625" style="3" customWidth="1"/>
    <col min="3360" max="3360" width="1.734375" style="3" customWidth="1"/>
    <col min="3361" max="3398" width="2.62890625" style="3" customWidth="1"/>
    <col min="3399" max="3584" width="8.734375" style="3"/>
    <col min="3585" max="3610" width="2.62890625" style="3" customWidth="1"/>
    <col min="3611" max="3611" width="1.89453125" style="3" customWidth="1"/>
    <col min="3612" max="3612" width="2.3671875" style="3" customWidth="1"/>
    <col min="3613" max="3613" width="2.734375" style="3" customWidth="1"/>
    <col min="3614" max="3614" width="2.1015625" style="3" customWidth="1"/>
    <col min="3615" max="3615" width="2.62890625" style="3" customWidth="1"/>
    <col min="3616" max="3616" width="1.734375" style="3" customWidth="1"/>
    <col min="3617" max="3654" width="2.62890625" style="3" customWidth="1"/>
    <col min="3655" max="3840" width="8.734375" style="3"/>
    <col min="3841" max="3866" width="2.62890625" style="3" customWidth="1"/>
    <col min="3867" max="3867" width="1.89453125" style="3" customWidth="1"/>
    <col min="3868" max="3868" width="2.3671875" style="3" customWidth="1"/>
    <col min="3869" max="3869" width="2.734375" style="3" customWidth="1"/>
    <col min="3870" max="3870" width="2.1015625" style="3" customWidth="1"/>
    <col min="3871" max="3871" width="2.62890625" style="3" customWidth="1"/>
    <col min="3872" max="3872" width="1.734375" style="3" customWidth="1"/>
    <col min="3873" max="3910" width="2.62890625" style="3" customWidth="1"/>
    <col min="3911" max="4096" width="8.734375" style="3"/>
    <col min="4097" max="4122" width="2.62890625" style="3" customWidth="1"/>
    <col min="4123" max="4123" width="1.89453125" style="3" customWidth="1"/>
    <col min="4124" max="4124" width="2.3671875" style="3" customWidth="1"/>
    <col min="4125" max="4125" width="2.734375" style="3" customWidth="1"/>
    <col min="4126" max="4126" width="2.1015625" style="3" customWidth="1"/>
    <col min="4127" max="4127" width="2.62890625" style="3" customWidth="1"/>
    <col min="4128" max="4128" width="1.734375" style="3" customWidth="1"/>
    <col min="4129" max="4166" width="2.62890625" style="3" customWidth="1"/>
    <col min="4167" max="4352" width="8.734375" style="3"/>
    <col min="4353" max="4378" width="2.62890625" style="3" customWidth="1"/>
    <col min="4379" max="4379" width="1.89453125" style="3" customWidth="1"/>
    <col min="4380" max="4380" width="2.3671875" style="3" customWidth="1"/>
    <col min="4381" max="4381" width="2.734375" style="3" customWidth="1"/>
    <col min="4382" max="4382" width="2.1015625" style="3" customWidth="1"/>
    <col min="4383" max="4383" width="2.62890625" style="3" customWidth="1"/>
    <col min="4384" max="4384" width="1.734375" style="3" customWidth="1"/>
    <col min="4385" max="4422" width="2.62890625" style="3" customWidth="1"/>
    <col min="4423" max="4608" width="8.734375" style="3"/>
    <col min="4609" max="4634" width="2.62890625" style="3" customWidth="1"/>
    <col min="4635" max="4635" width="1.89453125" style="3" customWidth="1"/>
    <col min="4636" max="4636" width="2.3671875" style="3" customWidth="1"/>
    <col min="4637" max="4637" width="2.734375" style="3" customWidth="1"/>
    <col min="4638" max="4638" width="2.1015625" style="3" customWidth="1"/>
    <col min="4639" max="4639" width="2.62890625" style="3" customWidth="1"/>
    <col min="4640" max="4640" width="1.734375" style="3" customWidth="1"/>
    <col min="4641" max="4678" width="2.62890625" style="3" customWidth="1"/>
    <col min="4679" max="4864" width="8.734375" style="3"/>
    <col min="4865" max="4890" width="2.62890625" style="3" customWidth="1"/>
    <col min="4891" max="4891" width="1.89453125" style="3" customWidth="1"/>
    <col min="4892" max="4892" width="2.3671875" style="3" customWidth="1"/>
    <col min="4893" max="4893" width="2.734375" style="3" customWidth="1"/>
    <col min="4894" max="4894" width="2.1015625" style="3" customWidth="1"/>
    <col min="4895" max="4895" width="2.62890625" style="3" customWidth="1"/>
    <col min="4896" max="4896" width="1.734375" style="3" customWidth="1"/>
    <col min="4897" max="4934" width="2.62890625" style="3" customWidth="1"/>
    <col min="4935" max="5120" width="8.734375" style="3"/>
    <col min="5121" max="5146" width="2.62890625" style="3" customWidth="1"/>
    <col min="5147" max="5147" width="1.89453125" style="3" customWidth="1"/>
    <col min="5148" max="5148" width="2.3671875" style="3" customWidth="1"/>
    <col min="5149" max="5149" width="2.734375" style="3" customWidth="1"/>
    <col min="5150" max="5150" width="2.1015625" style="3" customWidth="1"/>
    <col min="5151" max="5151" width="2.62890625" style="3" customWidth="1"/>
    <col min="5152" max="5152" width="1.734375" style="3" customWidth="1"/>
    <col min="5153" max="5190" width="2.62890625" style="3" customWidth="1"/>
    <col min="5191" max="5376" width="8.734375" style="3"/>
    <col min="5377" max="5402" width="2.62890625" style="3" customWidth="1"/>
    <col min="5403" max="5403" width="1.89453125" style="3" customWidth="1"/>
    <col min="5404" max="5404" width="2.3671875" style="3" customWidth="1"/>
    <col min="5405" max="5405" width="2.734375" style="3" customWidth="1"/>
    <col min="5406" max="5406" width="2.1015625" style="3" customWidth="1"/>
    <col min="5407" max="5407" width="2.62890625" style="3" customWidth="1"/>
    <col min="5408" max="5408" width="1.734375" style="3" customWidth="1"/>
    <col min="5409" max="5446" width="2.62890625" style="3" customWidth="1"/>
    <col min="5447" max="5632" width="8.734375" style="3"/>
    <col min="5633" max="5658" width="2.62890625" style="3" customWidth="1"/>
    <col min="5659" max="5659" width="1.89453125" style="3" customWidth="1"/>
    <col min="5660" max="5660" width="2.3671875" style="3" customWidth="1"/>
    <col min="5661" max="5661" width="2.734375" style="3" customWidth="1"/>
    <col min="5662" max="5662" width="2.1015625" style="3" customWidth="1"/>
    <col min="5663" max="5663" width="2.62890625" style="3" customWidth="1"/>
    <col min="5664" max="5664" width="1.734375" style="3" customWidth="1"/>
    <col min="5665" max="5702" width="2.62890625" style="3" customWidth="1"/>
    <col min="5703" max="5888" width="8.734375" style="3"/>
    <col min="5889" max="5914" width="2.62890625" style="3" customWidth="1"/>
    <col min="5915" max="5915" width="1.89453125" style="3" customWidth="1"/>
    <col min="5916" max="5916" width="2.3671875" style="3" customWidth="1"/>
    <col min="5917" max="5917" width="2.734375" style="3" customWidth="1"/>
    <col min="5918" max="5918" width="2.1015625" style="3" customWidth="1"/>
    <col min="5919" max="5919" width="2.62890625" style="3" customWidth="1"/>
    <col min="5920" max="5920" width="1.734375" style="3" customWidth="1"/>
    <col min="5921" max="5958" width="2.62890625" style="3" customWidth="1"/>
    <col min="5959" max="6144" width="8.734375" style="3"/>
    <col min="6145" max="6170" width="2.62890625" style="3" customWidth="1"/>
    <col min="6171" max="6171" width="1.89453125" style="3" customWidth="1"/>
    <col min="6172" max="6172" width="2.3671875" style="3" customWidth="1"/>
    <col min="6173" max="6173" width="2.734375" style="3" customWidth="1"/>
    <col min="6174" max="6174" width="2.1015625" style="3" customWidth="1"/>
    <col min="6175" max="6175" width="2.62890625" style="3" customWidth="1"/>
    <col min="6176" max="6176" width="1.734375" style="3" customWidth="1"/>
    <col min="6177" max="6214" width="2.62890625" style="3" customWidth="1"/>
    <col min="6215" max="6400" width="8.734375" style="3"/>
    <col min="6401" max="6426" width="2.62890625" style="3" customWidth="1"/>
    <col min="6427" max="6427" width="1.89453125" style="3" customWidth="1"/>
    <col min="6428" max="6428" width="2.3671875" style="3" customWidth="1"/>
    <col min="6429" max="6429" width="2.734375" style="3" customWidth="1"/>
    <col min="6430" max="6430" width="2.1015625" style="3" customWidth="1"/>
    <col min="6431" max="6431" width="2.62890625" style="3" customWidth="1"/>
    <col min="6432" max="6432" width="1.734375" style="3" customWidth="1"/>
    <col min="6433" max="6470" width="2.62890625" style="3" customWidth="1"/>
    <col min="6471" max="6656" width="8.734375" style="3"/>
    <col min="6657" max="6682" width="2.62890625" style="3" customWidth="1"/>
    <col min="6683" max="6683" width="1.89453125" style="3" customWidth="1"/>
    <col min="6684" max="6684" width="2.3671875" style="3" customWidth="1"/>
    <col min="6685" max="6685" width="2.734375" style="3" customWidth="1"/>
    <col min="6686" max="6686" width="2.1015625" style="3" customWidth="1"/>
    <col min="6687" max="6687" width="2.62890625" style="3" customWidth="1"/>
    <col min="6688" max="6688" width="1.734375" style="3" customWidth="1"/>
    <col min="6689" max="6726" width="2.62890625" style="3" customWidth="1"/>
    <col min="6727" max="6912" width="8.734375" style="3"/>
    <col min="6913" max="6938" width="2.62890625" style="3" customWidth="1"/>
    <col min="6939" max="6939" width="1.89453125" style="3" customWidth="1"/>
    <col min="6940" max="6940" width="2.3671875" style="3" customWidth="1"/>
    <col min="6941" max="6941" width="2.734375" style="3" customWidth="1"/>
    <col min="6942" max="6942" width="2.1015625" style="3" customWidth="1"/>
    <col min="6943" max="6943" width="2.62890625" style="3" customWidth="1"/>
    <col min="6944" max="6944" width="1.734375" style="3" customWidth="1"/>
    <col min="6945" max="6982" width="2.62890625" style="3" customWidth="1"/>
    <col min="6983" max="7168" width="8.734375" style="3"/>
    <col min="7169" max="7194" width="2.62890625" style="3" customWidth="1"/>
    <col min="7195" max="7195" width="1.89453125" style="3" customWidth="1"/>
    <col min="7196" max="7196" width="2.3671875" style="3" customWidth="1"/>
    <col min="7197" max="7197" width="2.734375" style="3" customWidth="1"/>
    <col min="7198" max="7198" width="2.1015625" style="3" customWidth="1"/>
    <col min="7199" max="7199" width="2.62890625" style="3" customWidth="1"/>
    <col min="7200" max="7200" width="1.734375" style="3" customWidth="1"/>
    <col min="7201" max="7238" width="2.62890625" style="3" customWidth="1"/>
    <col min="7239" max="7424" width="8.734375" style="3"/>
    <col min="7425" max="7450" width="2.62890625" style="3" customWidth="1"/>
    <col min="7451" max="7451" width="1.89453125" style="3" customWidth="1"/>
    <col min="7452" max="7452" width="2.3671875" style="3" customWidth="1"/>
    <col min="7453" max="7453" width="2.734375" style="3" customWidth="1"/>
    <col min="7454" max="7454" width="2.1015625" style="3" customWidth="1"/>
    <col min="7455" max="7455" width="2.62890625" style="3" customWidth="1"/>
    <col min="7456" max="7456" width="1.734375" style="3" customWidth="1"/>
    <col min="7457" max="7494" width="2.62890625" style="3" customWidth="1"/>
    <col min="7495" max="7680" width="8.734375" style="3"/>
    <col min="7681" max="7706" width="2.62890625" style="3" customWidth="1"/>
    <col min="7707" max="7707" width="1.89453125" style="3" customWidth="1"/>
    <col min="7708" max="7708" width="2.3671875" style="3" customWidth="1"/>
    <col min="7709" max="7709" width="2.734375" style="3" customWidth="1"/>
    <col min="7710" max="7710" width="2.1015625" style="3" customWidth="1"/>
    <col min="7711" max="7711" width="2.62890625" style="3" customWidth="1"/>
    <col min="7712" max="7712" width="1.734375" style="3" customWidth="1"/>
    <col min="7713" max="7750" width="2.62890625" style="3" customWidth="1"/>
    <col min="7751" max="7936" width="8.734375" style="3"/>
    <col min="7937" max="7962" width="2.62890625" style="3" customWidth="1"/>
    <col min="7963" max="7963" width="1.89453125" style="3" customWidth="1"/>
    <col min="7964" max="7964" width="2.3671875" style="3" customWidth="1"/>
    <col min="7965" max="7965" width="2.734375" style="3" customWidth="1"/>
    <col min="7966" max="7966" width="2.1015625" style="3" customWidth="1"/>
    <col min="7967" max="7967" width="2.62890625" style="3" customWidth="1"/>
    <col min="7968" max="7968" width="1.734375" style="3" customWidth="1"/>
    <col min="7969" max="8006" width="2.62890625" style="3" customWidth="1"/>
    <col min="8007" max="8192" width="8.734375" style="3"/>
    <col min="8193" max="8218" width="2.62890625" style="3" customWidth="1"/>
    <col min="8219" max="8219" width="1.89453125" style="3" customWidth="1"/>
    <col min="8220" max="8220" width="2.3671875" style="3" customWidth="1"/>
    <col min="8221" max="8221" width="2.734375" style="3" customWidth="1"/>
    <col min="8222" max="8222" width="2.1015625" style="3" customWidth="1"/>
    <col min="8223" max="8223" width="2.62890625" style="3" customWidth="1"/>
    <col min="8224" max="8224" width="1.734375" style="3" customWidth="1"/>
    <col min="8225" max="8262" width="2.62890625" style="3" customWidth="1"/>
    <col min="8263" max="8448" width="8.734375" style="3"/>
    <col min="8449" max="8474" width="2.62890625" style="3" customWidth="1"/>
    <col min="8475" max="8475" width="1.89453125" style="3" customWidth="1"/>
    <col min="8476" max="8476" width="2.3671875" style="3" customWidth="1"/>
    <col min="8477" max="8477" width="2.734375" style="3" customWidth="1"/>
    <col min="8478" max="8478" width="2.1015625" style="3" customWidth="1"/>
    <col min="8479" max="8479" width="2.62890625" style="3" customWidth="1"/>
    <col min="8480" max="8480" width="1.734375" style="3" customWidth="1"/>
    <col min="8481" max="8518" width="2.62890625" style="3" customWidth="1"/>
    <col min="8519" max="8704" width="8.734375" style="3"/>
    <col min="8705" max="8730" width="2.62890625" style="3" customWidth="1"/>
    <col min="8731" max="8731" width="1.89453125" style="3" customWidth="1"/>
    <col min="8732" max="8732" width="2.3671875" style="3" customWidth="1"/>
    <col min="8733" max="8733" width="2.734375" style="3" customWidth="1"/>
    <col min="8734" max="8734" width="2.1015625" style="3" customWidth="1"/>
    <col min="8735" max="8735" width="2.62890625" style="3" customWidth="1"/>
    <col min="8736" max="8736" width="1.734375" style="3" customWidth="1"/>
    <col min="8737" max="8774" width="2.62890625" style="3" customWidth="1"/>
    <col min="8775" max="8960" width="8.734375" style="3"/>
    <col min="8961" max="8986" width="2.62890625" style="3" customWidth="1"/>
    <col min="8987" max="8987" width="1.89453125" style="3" customWidth="1"/>
    <col min="8988" max="8988" width="2.3671875" style="3" customWidth="1"/>
    <col min="8989" max="8989" width="2.734375" style="3" customWidth="1"/>
    <col min="8990" max="8990" width="2.1015625" style="3" customWidth="1"/>
    <col min="8991" max="8991" width="2.62890625" style="3" customWidth="1"/>
    <col min="8992" max="8992" width="1.734375" style="3" customWidth="1"/>
    <col min="8993" max="9030" width="2.62890625" style="3" customWidth="1"/>
    <col min="9031" max="9216" width="8.734375" style="3"/>
    <col min="9217" max="9242" width="2.62890625" style="3" customWidth="1"/>
    <col min="9243" max="9243" width="1.89453125" style="3" customWidth="1"/>
    <col min="9244" max="9244" width="2.3671875" style="3" customWidth="1"/>
    <col min="9245" max="9245" width="2.734375" style="3" customWidth="1"/>
    <col min="9246" max="9246" width="2.1015625" style="3" customWidth="1"/>
    <col min="9247" max="9247" width="2.62890625" style="3" customWidth="1"/>
    <col min="9248" max="9248" width="1.734375" style="3" customWidth="1"/>
    <col min="9249" max="9286" width="2.62890625" style="3" customWidth="1"/>
    <col min="9287" max="9472" width="8.734375" style="3"/>
    <col min="9473" max="9498" width="2.62890625" style="3" customWidth="1"/>
    <col min="9499" max="9499" width="1.89453125" style="3" customWidth="1"/>
    <col min="9500" max="9500" width="2.3671875" style="3" customWidth="1"/>
    <col min="9501" max="9501" width="2.734375" style="3" customWidth="1"/>
    <col min="9502" max="9502" width="2.1015625" style="3" customWidth="1"/>
    <col min="9503" max="9503" width="2.62890625" style="3" customWidth="1"/>
    <col min="9504" max="9504" width="1.734375" style="3" customWidth="1"/>
    <col min="9505" max="9542" width="2.62890625" style="3" customWidth="1"/>
    <col min="9543" max="9728" width="8.734375" style="3"/>
    <col min="9729" max="9754" width="2.62890625" style="3" customWidth="1"/>
    <col min="9755" max="9755" width="1.89453125" style="3" customWidth="1"/>
    <col min="9756" max="9756" width="2.3671875" style="3" customWidth="1"/>
    <col min="9757" max="9757" width="2.734375" style="3" customWidth="1"/>
    <col min="9758" max="9758" width="2.1015625" style="3" customWidth="1"/>
    <col min="9759" max="9759" width="2.62890625" style="3" customWidth="1"/>
    <col min="9760" max="9760" width="1.734375" style="3" customWidth="1"/>
    <col min="9761" max="9798" width="2.62890625" style="3" customWidth="1"/>
    <col min="9799" max="9984" width="8.734375" style="3"/>
    <col min="9985" max="10010" width="2.62890625" style="3" customWidth="1"/>
    <col min="10011" max="10011" width="1.89453125" style="3" customWidth="1"/>
    <col min="10012" max="10012" width="2.3671875" style="3" customWidth="1"/>
    <col min="10013" max="10013" width="2.734375" style="3" customWidth="1"/>
    <col min="10014" max="10014" width="2.1015625" style="3" customWidth="1"/>
    <col min="10015" max="10015" width="2.62890625" style="3" customWidth="1"/>
    <col min="10016" max="10016" width="1.734375" style="3" customWidth="1"/>
    <col min="10017" max="10054" width="2.62890625" style="3" customWidth="1"/>
    <col min="10055" max="10240" width="8.734375" style="3"/>
    <col min="10241" max="10266" width="2.62890625" style="3" customWidth="1"/>
    <col min="10267" max="10267" width="1.89453125" style="3" customWidth="1"/>
    <col min="10268" max="10268" width="2.3671875" style="3" customWidth="1"/>
    <col min="10269" max="10269" width="2.734375" style="3" customWidth="1"/>
    <col min="10270" max="10270" width="2.1015625" style="3" customWidth="1"/>
    <col min="10271" max="10271" width="2.62890625" style="3" customWidth="1"/>
    <col min="10272" max="10272" width="1.734375" style="3" customWidth="1"/>
    <col min="10273" max="10310" width="2.62890625" style="3" customWidth="1"/>
    <col min="10311" max="10496" width="8.734375" style="3"/>
    <col min="10497" max="10522" width="2.62890625" style="3" customWidth="1"/>
    <col min="10523" max="10523" width="1.89453125" style="3" customWidth="1"/>
    <col min="10524" max="10524" width="2.3671875" style="3" customWidth="1"/>
    <col min="10525" max="10525" width="2.734375" style="3" customWidth="1"/>
    <col min="10526" max="10526" width="2.1015625" style="3" customWidth="1"/>
    <col min="10527" max="10527" width="2.62890625" style="3" customWidth="1"/>
    <col min="10528" max="10528" width="1.734375" style="3" customWidth="1"/>
    <col min="10529" max="10566" width="2.62890625" style="3" customWidth="1"/>
    <col min="10567" max="10752" width="8.734375" style="3"/>
    <col min="10753" max="10778" width="2.62890625" style="3" customWidth="1"/>
    <col min="10779" max="10779" width="1.89453125" style="3" customWidth="1"/>
    <col min="10780" max="10780" width="2.3671875" style="3" customWidth="1"/>
    <col min="10781" max="10781" width="2.734375" style="3" customWidth="1"/>
    <col min="10782" max="10782" width="2.1015625" style="3" customWidth="1"/>
    <col min="10783" max="10783" width="2.62890625" style="3" customWidth="1"/>
    <col min="10784" max="10784" width="1.734375" style="3" customWidth="1"/>
    <col min="10785" max="10822" width="2.62890625" style="3" customWidth="1"/>
    <col min="10823" max="11008" width="8.734375" style="3"/>
    <col min="11009" max="11034" width="2.62890625" style="3" customWidth="1"/>
    <col min="11035" max="11035" width="1.89453125" style="3" customWidth="1"/>
    <col min="11036" max="11036" width="2.3671875" style="3" customWidth="1"/>
    <col min="11037" max="11037" width="2.734375" style="3" customWidth="1"/>
    <col min="11038" max="11038" width="2.1015625" style="3" customWidth="1"/>
    <col min="11039" max="11039" width="2.62890625" style="3" customWidth="1"/>
    <col min="11040" max="11040" width="1.734375" style="3" customWidth="1"/>
    <col min="11041" max="11078" width="2.62890625" style="3" customWidth="1"/>
    <col min="11079" max="11264" width="8.734375" style="3"/>
    <col min="11265" max="11290" width="2.62890625" style="3" customWidth="1"/>
    <col min="11291" max="11291" width="1.89453125" style="3" customWidth="1"/>
    <col min="11292" max="11292" width="2.3671875" style="3" customWidth="1"/>
    <col min="11293" max="11293" width="2.734375" style="3" customWidth="1"/>
    <col min="11294" max="11294" width="2.1015625" style="3" customWidth="1"/>
    <col min="11295" max="11295" width="2.62890625" style="3" customWidth="1"/>
    <col min="11296" max="11296" width="1.734375" style="3" customWidth="1"/>
    <col min="11297" max="11334" width="2.62890625" style="3" customWidth="1"/>
    <col min="11335" max="11520" width="8.734375" style="3"/>
    <col min="11521" max="11546" width="2.62890625" style="3" customWidth="1"/>
    <col min="11547" max="11547" width="1.89453125" style="3" customWidth="1"/>
    <col min="11548" max="11548" width="2.3671875" style="3" customWidth="1"/>
    <col min="11549" max="11549" width="2.734375" style="3" customWidth="1"/>
    <col min="11550" max="11550" width="2.1015625" style="3" customWidth="1"/>
    <col min="11551" max="11551" width="2.62890625" style="3" customWidth="1"/>
    <col min="11552" max="11552" width="1.734375" style="3" customWidth="1"/>
    <col min="11553" max="11590" width="2.62890625" style="3" customWidth="1"/>
    <col min="11591" max="11776" width="8.734375" style="3"/>
    <col min="11777" max="11802" width="2.62890625" style="3" customWidth="1"/>
    <col min="11803" max="11803" width="1.89453125" style="3" customWidth="1"/>
    <col min="11804" max="11804" width="2.3671875" style="3" customWidth="1"/>
    <col min="11805" max="11805" width="2.734375" style="3" customWidth="1"/>
    <col min="11806" max="11806" width="2.1015625" style="3" customWidth="1"/>
    <col min="11807" max="11807" width="2.62890625" style="3" customWidth="1"/>
    <col min="11808" max="11808" width="1.734375" style="3" customWidth="1"/>
    <col min="11809" max="11846" width="2.62890625" style="3" customWidth="1"/>
    <col min="11847" max="12032" width="8.734375" style="3"/>
    <col min="12033" max="12058" width="2.62890625" style="3" customWidth="1"/>
    <col min="12059" max="12059" width="1.89453125" style="3" customWidth="1"/>
    <col min="12060" max="12060" width="2.3671875" style="3" customWidth="1"/>
    <col min="12061" max="12061" width="2.734375" style="3" customWidth="1"/>
    <col min="12062" max="12062" width="2.1015625" style="3" customWidth="1"/>
    <col min="12063" max="12063" width="2.62890625" style="3" customWidth="1"/>
    <col min="12064" max="12064" width="1.734375" style="3" customWidth="1"/>
    <col min="12065" max="12102" width="2.62890625" style="3" customWidth="1"/>
    <col min="12103" max="12288" width="8.734375" style="3"/>
    <col min="12289" max="12314" width="2.62890625" style="3" customWidth="1"/>
    <col min="12315" max="12315" width="1.89453125" style="3" customWidth="1"/>
    <col min="12316" max="12316" width="2.3671875" style="3" customWidth="1"/>
    <col min="12317" max="12317" width="2.734375" style="3" customWidth="1"/>
    <col min="12318" max="12318" width="2.1015625" style="3" customWidth="1"/>
    <col min="12319" max="12319" width="2.62890625" style="3" customWidth="1"/>
    <col min="12320" max="12320" width="1.734375" style="3" customWidth="1"/>
    <col min="12321" max="12358" width="2.62890625" style="3" customWidth="1"/>
    <col min="12359" max="12544" width="8.734375" style="3"/>
    <col min="12545" max="12570" width="2.62890625" style="3" customWidth="1"/>
    <col min="12571" max="12571" width="1.89453125" style="3" customWidth="1"/>
    <col min="12572" max="12572" width="2.3671875" style="3" customWidth="1"/>
    <col min="12573" max="12573" width="2.734375" style="3" customWidth="1"/>
    <col min="12574" max="12574" width="2.1015625" style="3" customWidth="1"/>
    <col min="12575" max="12575" width="2.62890625" style="3" customWidth="1"/>
    <col min="12576" max="12576" width="1.734375" style="3" customWidth="1"/>
    <col min="12577" max="12614" width="2.62890625" style="3" customWidth="1"/>
    <col min="12615" max="12800" width="8.734375" style="3"/>
    <col min="12801" max="12826" width="2.62890625" style="3" customWidth="1"/>
    <col min="12827" max="12827" width="1.89453125" style="3" customWidth="1"/>
    <col min="12828" max="12828" width="2.3671875" style="3" customWidth="1"/>
    <col min="12829" max="12829" width="2.734375" style="3" customWidth="1"/>
    <col min="12830" max="12830" width="2.1015625" style="3" customWidth="1"/>
    <col min="12831" max="12831" width="2.62890625" style="3" customWidth="1"/>
    <col min="12832" max="12832" width="1.734375" style="3" customWidth="1"/>
    <col min="12833" max="12870" width="2.62890625" style="3" customWidth="1"/>
    <col min="12871" max="13056" width="8.734375" style="3"/>
    <col min="13057" max="13082" width="2.62890625" style="3" customWidth="1"/>
    <col min="13083" max="13083" width="1.89453125" style="3" customWidth="1"/>
    <col min="13084" max="13084" width="2.3671875" style="3" customWidth="1"/>
    <col min="13085" max="13085" width="2.734375" style="3" customWidth="1"/>
    <col min="13086" max="13086" width="2.1015625" style="3" customWidth="1"/>
    <col min="13087" max="13087" width="2.62890625" style="3" customWidth="1"/>
    <col min="13088" max="13088" width="1.734375" style="3" customWidth="1"/>
    <col min="13089" max="13126" width="2.62890625" style="3" customWidth="1"/>
    <col min="13127" max="13312" width="8.734375" style="3"/>
    <col min="13313" max="13338" width="2.62890625" style="3" customWidth="1"/>
    <col min="13339" max="13339" width="1.89453125" style="3" customWidth="1"/>
    <col min="13340" max="13340" width="2.3671875" style="3" customWidth="1"/>
    <col min="13341" max="13341" width="2.734375" style="3" customWidth="1"/>
    <col min="13342" max="13342" width="2.1015625" style="3" customWidth="1"/>
    <col min="13343" max="13343" width="2.62890625" style="3" customWidth="1"/>
    <col min="13344" max="13344" width="1.734375" style="3" customWidth="1"/>
    <col min="13345" max="13382" width="2.62890625" style="3" customWidth="1"/>
    <col min="13383" max="13568" width="8.734375" style="3"/>
    <col min="13569" max="13594" width="2.62890625" style="3" customWidth="1"/>
    <col min="13595" max="13595" width="1.89453125" style="3" customWidth="1"/>
    <col min="13596" max="13596" width="2.3671875" style="3" customWidth="1"/>
    <col min="13597" max="13597" width="2.734375" style="3" customWidth="1"/>
    <col min="13598" max="13598" width="2.1015625" style="3" customWidth="1"/>
    <col min="13599" max="13599" width="2.62890625" style="3" customWidth="1"/>
    <col min="13600" max="13600" width="1.734375" style="3" customWidth="1"/>
    <col min="13601" max="13638" width="2.62890625" style="3" customWidth="1"/>
    <col min="13639" max="13824" width="8.734375" style="3"/>
    <col min="13825" max="13850" width="2.62890625" style="3" customWidth="1"/>
    <col min="13851" max="13851" width="1.89453125" style="3" customWidth="1"/>
    <col min="13852" max="13852" width="2.3671875" style="3" customWidth="1"/>
    <col min="13853" max="13853" width="2.734375" style="3" customWidth="1"/>
    <col min="13854" max="13854" width="2.1015625" style="3" customWidth="1"/>
    <col min="13855" max="13855" width="2.62890625" style="3" customWidth="1"/>
    <col min="13856" max="13856" width="1.734375" style="3" customWidth="1"/>
    <col min="13857" max="13894" width="2.62890625" style="3" customWidth="1"/>
    <col min="13895" max="14080" width="8.734375" style="3"/>
    <col min="14081" max="14106" width="2.62890625" style="3" customWidth="1"/>
    <col min="14107" max="14107" width="1.89453125" style="3" customWidth="1"/>
    <col min="14108" max="14108" width="2.3671875" style="3" customWidth="1"/>
    <col min="14109" max="14109" width="2.734375" style="3" customWidth="1"/>
    <col min="14110" max="14110" width="2.1015625" style="3" customWidth="1"/>
    <col min="14111" max="14111" width="2.62890625" style="3" customWidth="1"/>
    <col min="14112" max="14112" width="1.734375" style="3" customWidth="1"/>
    <col min="14113" max="14150" width="2.62890625" style="3" customWidth="1"/>
    <col min="14151" max="14336" width="8.734375" style="3"/>
    <col min="14337" max="14362" width="2.62890625" style="3" customWidth="1"/>
    <col min="14363" max="14363" width="1.89453125" style="3" customWidth="1"/>
    <col min="14364" max="14364" width="2.3671875" style="3" customWidth="1"/>
    <col min="14365" max="14365" width="2.734375" style="3" customWidth="1"/>
    <col min="14366" max="14366" width="2.1015625" style="3" customWidth="1"/>
    <col min="14367" max="14367" width="2.62890625" style="3" customWidth="1"/>
    <col min="14368" max="14368" width="1.734375" style="3" customWidth="1"/>
    <col min="14369" max="14406" width="2.62890625" style="3" customWidth="1"/>
    <col min="14407" max="14592" width="8.734375" style="3"/>
    <col min="14593" max="14618" width="2.62890625" style="3" customWidth="1"/>
    <col min="14619" max="14619" width="1.89453125" style="3" customWidth="1"/>
    <col min="14620" max="14620" width="2.3671875" style="3" customWidth="1"/>
    <col min="14621" max="14621" width="2.734375" style="3" customWidth="1"/>
    <col min="14622" max="14622" width="2.1015625" style="3" customWidth="1"/>
    <col min="14623" max="14623" width="2.62890625" style="3" customWidth="1"/>
    <col min="14624" max="14624" width="1.734375" style="3" customWidth="1"/>
    <col min="14625" max="14662" width="2.62890625" style="3" customWidth="1"/>
    <col min="14663" max="14848" width="8.734375" style="3"/>
    <col min="14849" max="14874" width="2.62890625" style="3" customWidth="1"/>
    <col min="14875" max="14875" width="1.89453125" style="3" customWidth="1"/>
    <col min="14876" max="14876" width="2.3671875" style="3" customWidth="1"/>
    <col min="14877" max="14877" width="2.734375" style="3" customWidth="1"/>
    <col min="14878" max="14878" width="2.1015625" style="3" customWidth="1"/>
    <col min="14879" max="14879" width="2.62890625" style="3" customWidth="1"/>
    <col min="14880" max="14880" width="1.734375" style="3" customWidth="1"/>
    <col min="14881" max="14918" width="2.62890625" style="3" customWidth="1"/>
    <col min="14919" max="15104" width="8.734375" style="3"/>
    <col min="15105" max="15130" width="2.62890625" style="3" customWidth="1"/>
    <col min="15131" max="15131" width="1.89453125" style="3" customWidth="1"/>
    <col min="15132" max="15132" width="2.3671875" style="3" customWidth="1"/>
    <col min="15133" max="15133" width="2.734375" style="3" customWidth="1"/>
    <col min="15134" max="15134" width="2.1015625" style="3" customWidth="1"/>
    <col min="15135" max="15135" width="2.62890625" style="3" customWidth="1"/>
    <col min="15136" max="15136" width="1.734375" style="3" customWidth="1"/>
    <col min="15137" max="15174" width="2.62890625" style="3" customWidth="1"/>
    <col min="15175" max="15360" width="8.734375" style="3"/>
    <col min="15361" max="15386" width="2.62890625" style="3" customWidth="1"/>
    <col min="15387" max="15387" width="1.89453125" style="3" customWidth="1"/>
    <col min="15388" max="15388" width="2.3671875" style="3" customWidth="1"/>
    <col min="15389" max="15389" width="2.734375" style="3" customWidth="1"/>
    <col min="15390" max="15390" width="2.1015625" style="3" customWidth="1"/>
    <col min="15391" max="15391" width="2.62890625" style="3" customWidth="1"/>
    <col min="15392" max="15392" width="1.734375" style="3" customWidth="1"/>
    <col min="15393" max="15430" width="2.62890625" style="3" customWidth="1"/>
    <col min="15431" max="15616" width="8.734375" style="3"/>
    <col min="15617" max="15642" width="2.62890625" style="3" customWidth="1"/>
    <col min="15643" max="15643" width="1.89453125" style="3" customWidth="1"/>
    <col min="15644" max="15644" width="2.3671875" style="3" customWidth="1"/>
    <col min="15645" max="15645" width="2.734375" style="3" customWidth="1"/>
    <col min="15646" max="15646" width="2.1015625" style="3" customWidth="1"/>
    <col min="15647" max="15647" width="2.62890625" style="3" customWidth="1"/>
    <col min="15648" max="15648" width="1.734375" style="3" customWidth="1"/>
    <col min="15649" max="15686" width="2.62890625" style="3" customWidth="1"/>
    <col min="15687" max="15872" width="8.734375" style="3"/>
    <col min="15873" max="15898" width="2.62890625" style="3" customWidth="1"/>
    <col min="15899" max="15899" width="1.89453125" style="3" customWidth="1"/>
    <col min="15900" max="15900" width="2.3671875" style="3" customWidth="1"/>
    <col min="15901" max="15901" width="2.734375" style="3" customWidth="1"/>
    <col min="15902" max="15902" width="2.1015625" style="3" customWidth="1"/>
    <col min="15903" max="15903" width="2.62890625" style="3" customWidth="1"/>
    <col min="15904" max="15904" width="1.734375" style="3" customWidth="1"/>
    <col min="15905" max="15942" width="2.62890625" style="3" customWidth="1"/>
    <col min="15943" max="16128" width="8.734375" style="3"/>
    <col min="16129" max="16154" width="2.62890625" style="3" customWidth="1"/>
    <col min="16155" max="16155" width="1.89453125" style="3" customWidth="1"/>
    <col min="16156" max="16156" width="2.3671875" style="3" customWidth="1"/>
    <col min="16157" max="16157" width="2.734375" style="3" customWidth="1"/>
    <col min="16158" max="16158" width="2.1015625" style="3" customWidth="1"/>
    <col min="16159" max="16159" width="2.62890625" style="3" customWidth="1"/>
    <col min="16160" max="16160" width="1.734375" style="3" customWidth="1"/>
    <col min="16161" max="16198" width="2.62890625" style="3" customWidth="1"/>
    <col min="16199" max="16384" width="8.734375" style="3"/>
  </cols>
  <sheetData>
    <row r="1" spans="1:32" ht="22.5" customHeight="1" thickBot="1" x14ac:dyDescent="0.35">
      <c r="A1" s="357"/>
      <c r="B1" s="349"/>
      <c r="C1" s="349"/>
      <c r="D1" s="349"/>
      <c r="E1" s="349"/>
      <c r="F1" s="1"/>
      <c r="G1" s="1"/>
      <c r="H1" s="2"/>
      <c r="I1" s="2"/>
      <c r="J1" s="2"/>
      <c r="K1" s="2"/>
      <c r="L1" s="2"/>
      <c r="M1" s="2"/>
      <c r="N1" s="2"/>
      <c r="O1" s="2"/>
      <c r="P1" s="2"/>
      <c r="Q1" s="2"/>
      <c r="R1" s="2"/>
      <c r="S1" s="2"/>
      <c r="T1" s="2"/>
      <c r="U1" s="2"/>
      <c r="V1" s="2"/>
      <c r="W1" s="2"/>
      <c r="X1" s="358" t="s">
        <v>285</v>
      </c>
      <c r="Y1" s="358"/>
      <c r="Z1" s="358"/>
      <c r="AA1" s="358"/>
      <c r="AB1" s="358"/>
      <c r="AC1" s="358"/>
      <c r="AD1" s="358"/>
      <c r="AE1" s="358"/>
      <c r="AF1" s="358"/>
    </row>
    <row r="2" spans="1:32" ht="30" customHeight="1" thickBot="1" x14ac:dyDescent="0.35">
      <c r="A2" s="359" t="s">
        <v>0</v>
      </c>
      <c r="B2" s="360"/>
      <c r="C2" s="360"/>
      <c r="D2" s="360"/>
      <c r="E2" s="360"/>
      <c r="F2" s="360"/>
      <c r="G2" s="360"/>
      <c r="H2" s="360"/>
      <c r="I2" s="360"/>
      <c r="J2" s="360"/>
      <c r="K2" s="360"/>
      <c r="L2" s="360"/>
      <c r="M2" s="360"/>
      <c r="N2" s="360"/>
      <c r="O2" s="360"/>
      <c r="P2" s="360"/>
      <c r="Q2" s="360"/>
      <c r="R2" s="360"/>
      <c r="S2" s="360"/>
      <c r="T2" s="360"/>
      <c r="U2" s="360"/>
      <c r="V2" s="360"/>
      <c r="W2" s="360"/>
      <c r="X2" s="360"/>
      <c r="Y2" s="360"/>
      <c r="Z2" s="360"/>
      <c r="AA2" s="360"/>
      <c r="AB2" s="360"/>
      <c r="AC2" s="360"/>
      <c r="AD2" s="360"/>
      <c r="AE2" s="360"/>
      <c r="AF2" s="361"/>
    </row>
    <row r="3" spans="1:32" ht="9" customHeight="1" thickBot="1" x14ac:dyDescent="0.35">
      <c r="B3" s="4"/>
      <c r="C3" s="4"/>
      <c r="D3" s="4"/>
      <c r="E3" s="5"/>
      <c r="F3" s="6"/>
      <c r="G3" s="6"/>
      <c r="H3" s="6"/>
      <c r="I3" s="6"/>
      <c r="J3" s="6"/>
      <c r="K3" s="6"/>
      <c r="L3" s="6"/>
      <c r="M3" s="7"/>
      <c r="N3" s="7"/>
      <c r="O3" s="7"/>
      <c r="P3" s="7"/>
      <c r="Q3" s="7"/>
      <c r="R3" s="7"/>
      <c r="S3" s="7"/>
      <c r="T3" s="7"/>
      <c r="U3" s="7"/>
      <c r="V3" s="7"/>
      <c r="W3" s="7"/>
      <c r="X3" s="7"/>
      <c r="Y3" s="7"/>
      <c r="Z3" s="7"/>
      <c r="AA3" s="7"/>
      <c r="AB3" s="7"/>
      <c r="AC3" s="7"/>
      <c r="AD3" s="7"/>
      <c r="AE3" s="7"/>
      <c r="AF3" s="7"/>
    </row>
    <row r="4" spans="1:32" ht="39" customHeight="1" x14ac:dyDescent="0.45">
      <c r="A4" s="362" t="s">
        <v>1</v>
      </c>
      <c r="B4" s="363"/>
      <c r="C4" s="363"/>
      <c r="D4" s="363"/>
      <c r="E4" s="364"/>
      <c r="F4" s="8" t="s">
        <v>34</v>
      </c>
      <c r="G4" s="844" t="s">
        <v>29</v>
      </c>
      <c r="H4" s="844"/>
      <c r="I4" s="844"/>
      <c r="J4" s="844"/>
      <c r="K4" s="844"/>
      <c r="L4" s="844"/>
      <c r="M4" s="844"/>
      <c r="N4" s="844"/>
      <c r="O4" s="844"/>
      <c r="P4" s="844"/>
      <c r="Q4" s="844"/>
      <c r="R4" s="844"/>
      <c r="S4" s="844"/>
      <c r="T4" s="844"/>
      <c r="U4" s="844"/>
      <c r="V4" s="844"/>
      <c r="W4" s="844"/>
      <c r="X4" s="844"/>
      <c r="Y4" s="844"/>
      <c r="Z4" s="844"/>
      <c r="AA4" s="844"/>
      <c r="AB4" s="844"/>
      <c r="AC4" s="844"/>
      <c r="AD4" s="844"/>
      <c r="AE4" s="844"/>
      <c r="AF4" s="47"/>
    </row>
    <row r="5" spans="1:32" ht="21" customHeight="1" x14ac:dyDescent="0.3">
      <c r="A5" s="322" t="s">
        <v>2</v>
      </c>
      <c r="B5" s="323"/>
      <c r="C5" s="323"/>
      <c r="D5" s="323"/>
      <c r="E5" s="332"/>
      <c r="F5" s="294"/>
      <c r="G5" s="843" t="s">
        <v>287</v>
      </c>
      <c r="H5" s="843"/>
      <c r="I5" s="843"/>
      <c r="J5" s="843"/>
      <c r="K5" s="843"/>
      <c r="L5" s="843"/>
      <c r="M5" s="843"/>
      <c r="N5" s="843"/>
      <c r="O5" s="843"/>
      <c r="P5" s="843"/>
      <c r="Q5" s="843"/>
      <c r="R5" s="843"/>
      <c r="S5" s="843"/>
      <c r="T5" s="843"/>
      <c r="U5" s="843"/>
      <c r="V5" s="843"/>
      <c r="W5" s="843"/>
      <c r="X5" s="843"/>
      <c r="Y5" s="843"/>
      <c r="Z5" s="843"/>
      <c r="AA5" s="843"/>
      <c r="AB5" s="843"/>
      <c r="AC5" s="843"/>
      <c r="AD5" s="843"/>
      <c r="AE5" s="843"/>
      <c r="AF5" s="10"/>
    </row>
    <row r="6" spans="1:32" ht="21" customHeight="1" x14ac:dyDescent="0.3">
      <c r="A6" s="337" t="s">
        <v>3</v>
      </c>
      <c r="B6" s="338"/>
      <c r="C6" s="338"/>
      <c r="D6" s="338"/>
      <c r="E6" s="339"/>
      <c r="F6" s="823" t="s">
        <v>298</v>
      </c>
      <c r="G6" s="834"/>
      <c r="H6" s="834"/>
      <c r="I6" s="835"/>
      <c r="J6" s="296"/>
      <c r="K6" s="826" t="s">
        <v>300</v>
      </c>
      <c r="L6" s="826"/>
      <c r="M6" s="826"/>
      <c r="N6" s="826"/>
      <c r="O6" s="826"/>
      <c r="P6" s="826"/>
      <c r="Q6" s="826"/>
      <c r="R6" s="826"/>
      <c r="S6" s="826"/>
      <c r="T6" s="826"/>
      <c r="U6" s="826"/>
      <c r="V6" s="826"/>
      <c r="W6" s="826"/>
      <c r="X6" s="826"/>
      <c r="Y6" s="826"/>
      <c r="Z6" s="826"/>
      <c r="AA6" s="826"/>
      <c r="AB6" s="826"/>
      <c r="AC6" s="826"/>
      <c r="AD6" s="826"/>
      <c r="AE6" s="826"/>
      <c r="AF6" s="10"/>
    </row>
    <row r="7" spans="1:32" ht="21" customHeight="1" x14ac:dyDescent="0.3">
      <c r="A7" s="337" t="s">
        <v>6</v>
      </c>
      <c r="B7" s="338"/>
      <c r="C7" s="338"/>
      <c r="D7" s="338"/>
      <c r="E7" s="339"/>
      <c r="F7" s="295"/>
      <c r="G7" s="826"/>
      <c r="H7" s="826"/>
      <c r="I7" s="826"/>
      <c r="J7" s="826"/>
      <c r="K7" s="826"/>
      <c r="L7" s="826"/>
      <c r="M7" s="826"/>
      <c r="N7" s="826"/>
      <c r="O7" s="826"/>
      <c r="P7" s="826"/>
      <c r="Q7" s="826"/>
      <c r="R7" s="826"/>
      <c r="S7" s="826"/>
      <c r="T7" s="826"/>
      <c r="U7" s="826"/>
      <c r="V7" s="826"/>
      <c r="W7" s="826"/>
      <c r="X7" s="826"/>
      <c r="Y7" s="826"/>
      <c r="Z7" s="826"/>
      <c r="AA7" s="826"/>
      <c r="AB7" s="826"/>
      <c r="AC7" s="826"/>
      <c r="AD7" s="826"/>
      <c r="AE7" s="826"/>
      <c r="AF7" s="10"/>
    </row>
    <row r="8" spans="1:32" ht="21" customHeight="1" x14ac:dyDescent="0.3">
      <c r="A8" s="337" t="s">
        <v>7</v>
      </c>
      <c r="B8" s="338"/>
      <c r="C8" s="338"/>
      <c r="D8" s="338"/>
      <c r="E8" s="339"/>
      <c r="F8" s="823" t="s">
        <v>8</v>
      </c>
      <c r="G8" s="834"/>
      <c r="H8" s="834"/>
      <c r="I8" s="835"/>
      <c r="J8" s="296"/>
      <c r="K8" s="845">
        <v>1185.8</v>
      </c>
      <c r="L8" s="845"/>
      <c r="M8" s="845"/>
      <c r="N8" s="845"/>
      <c r="O8" s="845"/>
      <c r="P8" s="297" t="s">
        <v>16</v>
      </c>
      <c r="Q8" s="841">
        <f>ROUNDDOWN(K8/3.305798,2)</f>
        <v>358.7</v>
      </c>
      <c r="R8" s="841"/>
      <c r="S8" s="841"/>
      <c r="T8" s="841"/>
      <c r="U8" s="841"/>
      <c r="V8" s="297"/>
      <c r="W8" s="842" t="s">
        <v>289</v>
      </c>
      <c r="X8" s="842"/>
      <c r="Y8" s="842"/>
      <c r="Z8" s="297"/>
      <c r="AA8" s="297"/>
      <c r="AB8" s="297"/>
      <c r="AC8" s="297"/>
      <c r="AD8" s="297"/>
      <c r="AE8" s="297"/>
      <c r="AF8" s="10"/>
    </row>
    <row r="9" spans="1:32" ht="21" customHeight="1" x14ac:dyDescent="0.3">
      <c r="A9" s="348"/>
      <c r="B9" s="349"/>
      <c r="C9" s="349"/>
      <c r="D9" s="349"/>
      <c r="E9" s="350"/>
      <c r="F9" s="823" t="s">
        <v>9</v>
      </c>
      <c r="G9" s="834"/>
      <c r="H9" s="834"/>
      <c r="I9" s="835"/>
      <c r="J9" s="297"/>
      <c r="K9" s="826" t="s">
        <v>10</v>
      </c>
      <c r="L9" s="826"/>
      <c r="M9" s="826"/>
      <c r="N9" s="826"/>
      <c r="O9" s="826"/>
      <c r="P9" s="826"/>
      <c r="Q9" s="826"/>
      <c r="R9" s="297"/>
      <c r="S9" s="838" t="s">
        <v>11</v>
      </c>
      <c r="T9" s="834"/>
      <c r="U9" s="834"/>
      <c r="V9" s="835"/>
      <c r="W9" s="298"/>
      <c r="X9" s="826" t="s">
        <v>299</v>
      </c>
      <c r="Y9" s="826"/>
      <c r="Z9" s="826"/>
      <c r="AA9" s="826"/>
      <c r="AB9" s="826"/>
      <c r="AC9" s="826"/>
      <c r="AD9" s="826"/>
      <c r="AE9" s="826"/>
      <c r="AF9" s="10"/>
    </row>
    <row r="10" spans="1:32" ht="21" customHeight="1" x14ac:dyDescent="0.3">
      <c r="A10" s="348"/>
      <c r="B10" s="349"/>
      <c r="C10" s="349"/>
      <c r="D10" s="349"/>
      <c r="E10" s="350"/>
      <c r="F10" s="829" t="s">
        <v>13</v>
      </c>
      <c r="G10" s="830"/>
      <c r="H10" s="830"/>
      <c r="I10" s="831"/>
      <c r="J10" s="296"/>
      <c r="K10" s="826" t="s">
        <v>301</v>
      </c>
      <c r="L10" s="826"/>
      <c r="M10" s="826"/>
      <c r="N10" s="826"/>
      <c r="O10" s="826"/>
      <c r="P10" s="826"/>
      <c r="Q10" s="826"/>
      <c r="R10" s="826"/>
      <c r="S10" s="826"/>
      <c r="T10" s="826"/>
      <c r="U10" s="826"/>
      <c r="V10" s="826"/>
      <c r="W10" s="826"/>
      <c r="X10" s="826"/>
      <c r="Y10" s="826"/>
      <c r="Z10" s="826"/>
      <c r="AA10" s="826"/>
      <c r="AB10" s="826"/>
      <c r="AC10" s="826"/>
      <c r="AD10" s="826"/>
      <c r="AE10" s="826"/>
      <c r="AF10" s="10"/>
    </row>
    <row r="11" spans="1:32" ht="21" customHeight="1" x14ac:dyDescent="0.3">
      <c r="A11" s="18"/>
      <c r="B11" s="19"/>
      <c r="C11" s="19"/>
      <c r="D11" s="19"/>
      <c r="E11" s="20"/>
      <c r="F11" s="354"/>
      <c r="G11" s="355"/>
      <c r="H11" s="355"/>
      <c r="I11" s="832"/>
      <c r="J11" s="300"/>
      <c r="K11" s="833"/>
      <c r="L11" s="833"/>
      <c r="M11" s="833"/>
      <c r="N11" s="833"/>
      <c r="O11" s="833"/>
      <c r="P11" s="833"/>
      <c r="Q11" s="833"/>
      <c r="R11" s="833"/>
      <c r="S11" s="833"/>
      <c r="T11" s="833"/>
      <c r="U11" s="833"/>
      <c r="V11" s="833"/>
      <c r="W11" s="833"/>
      <c r="X11" s="833"/>
      <c r="Y11" s="833"/>
      <c r="Z11" s="833"/>
      <c r="AA11" s="833"/>
      <c r="AB11" s="833"/>
      <c r="AC11" s="833"/>
      <c r="AD11" s="833"/>
      <c r="AE11" s="833"/>
      <c r="AF11" s="22"/>
    </row>
    <row r="12" spans="1:32" ht="21" customHeight="1" x14ac:dyDescent="0.3">
      <c r="A12" s="337" t="s">
        <v>17</v>
      </c>
      <c r="B12" s="338"/>
      <c r="C12" s="338"/>
      <c r="D12" s="338"/>
      <c r="E12" s="339"/>
      <c r="F12" s="823" t="s">
        <v>18</v>
      </c>
      <c r="G12" s="834"/>
      <c r="H12" s="834"/>
      <c r="I12" s="835"/>
      <c r="J12" s="297"/>
      <c r="K12" s="826" t="s">
        <v>19</v>
      </c>
      <c r="L12" s="826"/>
      <c r="M12" s="826"/>
      <c r="N12" s="826"/>
      <c r="O12" s="826"/>
      <c r="P12" s="826"/>
      <c r="Q12" s="826"/>
      <c r="R12" s="826"/>
      <c r="S12" s="826"/>
      <c r="T12" s="826"/>
      <c r="U12" s="826"/>
      <c r="V12" s="826"/>
      <c r="W12" s="826"/>
      <c r="X12" s="826"/>
      <c r="Y12" s="826"/>
      <c r="Z12" s="826"/>
      <c r="AA12" s="826"/>
      <c r="AB12" s="826"/>
      <c r="AC12" s="826"/>
      <c r="AD12" s="826"/>
      <c r="AE12" s="826"/>
      <c r="AF12" s="10"/>
    </row>
    <row r="13" spans="1:32" ht="21" customHeight="1" x14ac:dyDescent="0.3">
      <c r="A13" s="340"/>
      <c r="B13" s="341"/>
      <c r="C13" s="341"/>
      <c r="D13" s="341"/>
      <c r="E13" s="342"/>
      <c r="F13" s="829" t="s">
        <v>20</v>
      </c>
      <c r="G13" s="830"/>
      <c r="H13" s="830"/>
      <c r="I13" s="831"/>
      <c r="J13" s="299"/>
      <c r="K13" s="297" t="s">
        <v>302</v>
      </c>
      <c r="L13" s="297"/>
      <c r="M13" s="297"/>
      <c r="N13" s="297"/>
      <c r="O13" s="297"/>
      <c r="P13" s="301"/>
      <c r="Q13" s="301"/>
      <c r="R13" s="301"/>
      <c r="S13" s="301"/>
      <c r="T13" s="301"/>
      <c r="U13" s="301"/>
      <c r="V13" s="301"/>
      <c r="W13" s="301"/>
      <c r="X13" s="301"/>
      <c r="Y13" s="301"/>
      <c r="Z13" s="301"/>
      <c r="AA13" s="301"/>
      <c r="AB13" s="301"/>
      <c r="AC13" s="301"/>
      <c r="AD13" s="301"/>
      <c r="AE13" s="301"/>
      <c r="AF13" s="17"/>
    </row>
    <row r="14" spans="1:32" ht="21" customHeight="1" x14ac:dyDescent="0.3">
      <c r="A14" s="340"/>
      <c r="B14" s="341"/>
      <c r="C14" s="341"/>
      <c r="D14" s="341"/>
      <c r="E14" s="342"/>
      <c r="F14" s="823" t="s">
        <v>21</v>
      </c>
      <c r="G14" s="834"/>
      <c r="H14" s="834"/>
      <c r="I14" s="835"/>
      <c r="J14" s="302"/>
      <c r="K14" s="836">
        <v>0.6</v>
      </c>
      <c r="L14" s="836"/>
      <c r="M14" s="836"/>
      <c r="N14" s="837"/>
      <c r="O14" s="837"/>
      <c r="P14" s="837"/>
      <c r="Q14" s="837"/>
      <c r="R14" s="837"/>
      <c r="S14" s="838" t="s">
        <v>22</v>
      </c>
      <c r="T14" s="834"/>
      <c r="U14" s="834"/>
      <c r="V14" s="835"/>
      <c r="W14" s="302"/>
      <c r="X14" s="839">
        <v>2</v>
      </c>
      <c r="Y14" s="839"/>
      <c r="Z14" s="839"/>
      <c r="AA14" s="297"/>
      <c r="AB14" s="839"/>
      <c r="AC14" s="839"/>
      <c r="AD14" s="839"/>
      <c r="AE14" s="297"/>
      <c r="AF14" s="10"/>
    </row>
    <row r="15" spans="1:32" ht="21" customHeight="1" x14ac:dyDescent="0.3">
      <c r="A15" s="340"/>
      <c r="B15" s="341"/>
      <c r="C15" s="341"/>
      <c r="D15" s="341"/>
      <c r="E15" s="342"/>
      <c r="F15" s="823" t="s">
        <v>23</v>
      </c>
      <c r="G15" s="834"/>
      <c r="H15" s="834"/>
      <c r="I15" s="835"/>
      <c r="J15" s="303"/>
      <c r="K15" s="840"/>
      <c r="L15" s="840"/>
      <c r="M15" s="840"/>
      <c r="N15" s="840"/>
      <c r="O15" s="840"/>
      <c r="P15" s="304"/>
      <c r="Q15" s="304"/>
      <c r="R15" s="304"/>
      <c r="S15" s="297"/>
      <c r="T15" s="297"/>
      <c r="U15" s="297"/>
      <c r="V15" s="297"/>
      <c r="W15" s="297"/>
      <c r="X15" s="297"/>
      <c r="Y15" s="297"/>
      <c r="Z15" s="297"/>
      <c r="AA15" s="297"/>
      <c r="AB15" s="297"/>
      <c r="AC15" s="297"/>
      <c r="AD15" s="297"/>
      <c r="AE15" s="297"/>
      <c r="AF15" s="10"/>
    </row>
    <row r="16" spans="1:32" ht="21" customHeight="1" x14ac:dyDescent="0.3">
      <c r="A16" s="343"/>
      <c r="B16" s="344"/>
      <c r="C16" s="344"/>
      <c r="D16" s="344"/>
      <c r="E16" s="345"/>
      <c r="F16" s="823" t="s">
        <v>24</v>
      </c>
      <c r="G16" s="824"/>
      <c r="H16" s="824"/>
      <c r="I16" s="825"/>
      <c r="J16" s="302"/>
      <c r="K16" s="305"/>
      <c r="L16" s="306"/>
      <c r="M16" s="306"/>
      <c r="N16" s="304"/>
      <c r="O16" s="304"/>
      <c r="P16" s="304"/>
      <c r="Q16" s="304"/>
      <c r="R16" s="304"/>
      <c r="S16" s="297"/>
      <c r="T16" s="297"/>
      <c r="U16" s="297"/>
      <c r="V16" s="297"/>
      <c r="W16" s="297"/>
      <c r="X16" s="297"/>
      <c r="Y16" s="297"/>
      <c r="Z16" s="297"/>
      <c r="AA16" s="297"/>
      <c r="AB16" s="297"/>
      <c r="AC16" s="297"/>
      <c r="AD16" s="297"/>
      <c r="AE16" s="297"/>
      <c r="AF16" s="10"/>
    </row>
    <row r="17" spans="1:34" ht="21" customHeight="1" x14ac:dyDescent="0.3">
      <c r="A17" s="322" t="s">
        <v>296</v>
      </c>
      <c r="B17" s="323"/>
      <c r="C17" s="323"/>
      <c r="D17" s="323"/>
      <c r="E17" s="332"/>
      <c r="F17" s="307" t="s">
        <v>26</v>
      </c>
      <c r="G17" s="826" t="s">
        <v>303</v>
      </c>
      <c r="H17" s="826"/>
      <c r="I17" s="826"/>
      <c r="J17" s="826"/>
      <c r="K17" s="826"/>
      <c r="L17" s="826"/>
      <c r="M17" s="826"/>
      <c r="N17" s="826"/>
      <c r="O17" s="826"/>
      <c r="P17" s="827"/>
      <c r="Q17" s="827"/>
      <c r="R17" s="827"/>
      <c r="S17" s="827"/>
      <c r="T17" s="827"/>
      <c r="U17" s="827"/>
      <c r="V17" s="827"/>
      <c r="W17" s="827"/>
      <c r="X17" s="827"/>
      <c r="Y17" s="827"/>
      <c r="Z17" s="827"/>
      <c r="AA17" s="827"/>
      <c r="AB17" s="827"/>
      <c r="AC17" s="827"/>
      <c r="AD17" s="827"/>
      <c r="AE17" s="827"/>
      <c r="AF17" s="27"/>
    </row>
    <row r="18" spans="1:34" ht="21" customHeight="1" x14ac:dyDescent="0.3">
      <c r="A18" s="322" t="s">
        <v>28</v>
      </c>
      <c r="B18" s="323"/>
      <c r="C18" s="323"/>
      <c r="D18" s="323"/>
      <c r="E18" s="323"/>
      <c r="F18" s="294"/>
      <c r="G18" s="297" t="s">
        <v>29</v>
      </c>
      <c r="H18" s="297"/>
      <c r="I18" s="297"/>
      <c r="J18" s="297"/>
      <c r="K18" s="297"/>
      <c r="L18" s="297"/>
      <c r="M18" s="297"/>
      <c r="N18" s="297"/>
      <c r="O18" s="297"/>
      <c r="P18" s="297"/>
      <c r="Q18" s="297"/>
      <c r="R18" s="297"/>
      <c r="S18" s="297"/>
      <c r="T18" s="297"/>
      <c r="U18" s="297"/>
      <c r="V18" s="297"/>
      <c r="W18" s="297"/>
      <c r="X18" s="297"/>
      <c r="Y18" s="297"/>
      <c r="Z18" s="297"/>
      <c r="AA18" s="297"/>
      <c r="AB18" s="297"/>
      <c r="AC18" s="297"/>
      <c r="AD18" s="297"/>
      <c r="AE18" s="297"/>
      <c r="AF18" s="10"/>
    </row>
    <row r="19" spans="1:34" ht="21" customHeight="1" x14ac:dyDescent="0.3">
      <c r="A19" s="322" t="s">
        <v>30</v>
      </c>
      <c r="B19" s="323"/>
      <c r="C19" s="323"/>
      <c r="D19" s="323"/>
      <c r="E19" s="332"/>
      <c r="F19" s="294"/>
      <c r="G19" s="828" t="s">
        <v>294</v>
      </c>
      <c r="H19" s="828"/>
      <c r="I19" s="828"/>
      <c r="J19" s="308"/>
      <c r="K19" s="308"/>
      <c r="L19" s="828"/>
      <c r="M19" s="828"/>
      <c r="N19" s="828"/>
      <c r="O19" s="828"/>
      <c r="P19" s="828"/>
      <c r="Q19" s="828"/>
      <c r="R19" s="828"/>
      <c r="S19" s="308"/>
      <c r="T19" s="308"/>
      <c r="U19" s="308"/>
      <c r="V19" s="308"/>
      <c r="W19" s="308"/>
      <c r="X19" s="308"/>
      <c r="Y19" s="308"/>
      <c r="Z19" s="308"/>
      <c r="AA19" s="308"/>
      <c r="AB19" s="308"/>
      <c r="AC19" s="308"/>
      <c r="AD19" s="308"/>
      <c r="AE19" s="308"/>
      <c r="AF19" s="10"/>
      <c r="AH19" s="28" t="s">
        <v>35</v>
      </c>
    </row>
    <row r="20" spans="1:34" ht="21" customHeight="1" x14ac:dyDescent="0.3">
      <c r="A20" s="18"/>
      <c r="B20" s="19"/>
      <c r="C20" s="19" t="s">
        <v>269</v>
      </c>
      <c r="D20" s="19"/>
      <c r="E20" s="20"/>
      <c r="F20" s="314" t="s">
        <v>305</v>
      </c>
      <c r="G20" s="315"/>
      <c r="H20" s="315"/>
      <c r="I20" s="315"/>
      <c r="J20" s="315"/>
      <c r="K20" s="315"/>
      <c r="L20" s="315"/>
      <c r="M20" s="315"/>
      <c r="N20" s="315"/>
      <c r="O20" s="315"/>
      <c r="P20" s="315"/>
      <c r="Q20" s="315"/>
      <c r="R20" s="315"/>
      <c r="S20" s="315"/>
      <c r="T20" s="315"/>
      <c r="U20" s="315"/>
      <c r="V20" s="315"/>
      <c r="W20" s="315"/>
      <c r="X20" s="315"/>
      <c r="Y20" s="315"/>
      <c r="Z20" s="315"/>
      <c r="AA20" s="315"/>
      <c r="AB20" s="315"/>
      <c r="AC20" s="315"/>
      <c r="AD20" s="315"/>
      <c r="AE20" s="315"/>
      <c r="AF20" s="316"/>
    </row>
    <row r="21" spans="1:34" ht="21" customHeight="1" x14ac:dyDescent="0.3">
      <c r="A21" s="18"/>
      <c r="B21" s="19"/>
      <c r="C21" s="19"/>
      <c r="D21" s="19"/>
      <c r="E21" s="20"/>
      <c r="F21" s="329" t="s">
        <v>304</v>
      </c>
      <c r="G21" s="330"/>
      <c r="H21" s="330"/>
      <c r="I21" s="330"/>
      <c r="J21" s="330"/>
      <c r="K21" s="330"/>
      <c r="L21" s="330"/>
      <c r="M21" s="330"/>
      <c r="N21" s="330"/>
      <c r="O21" s="330"/>
      <c r="P21" s="330"/>
      <c r="Q21" s="330"/>
      <c r="R21" s="330"/>
      <c r="S21" s="330"/>
      <c r="T21" s="330"/>
      <c r="U21" s="330"/>
      <c r="V21" s="330"/>
      <c r="W21" s="330"/>
      <c r="X21" s="330"/>
      <c r="Y21" s="330"/>
      <c r="Z21" s="330"/>
      <c r="AA21" s="330"/>
      <c r="AB21" s="330"/>
      <c r="AC21" s="330"/>
      <c r="AD21" s="330"/>
      <c r="AE21" s="330"/>
      <c r="AF21" s="331"/>
    </row>
    <row r="22" spans="1:34" ht="21" customHeight="1" thickBot="1" x14ac:dyDescent="0.35">
      <c r="A22" s="29"/>
      <c r="B22" s="30"/>
      <c r="C22" s="30"/>
      <c r="D22" s="30"/>
      <c r="E22" s="31"/>
      <c r="F22" s="32"/>
      <c r="G22" s="317"/>
      <c r="H22" s="317"/>
      <c r="I22" s="317"/>
      <c r="J22" s="317"/>
      <c r="K22" s="317"/>
      <c r="L22" s="317"/>
      <c r="M22" s="317"/>
      <c r="N22" s="317"/>
      <c r="O22" s="317"/>
      <c r="P22" s="317"/>
      <c r="Q22" s="317"/>
      <c r="R22" s="317"/>
      <c r="S22" s="317"/>
      <c r="T22" s="317"/>
      <c r="U22" s="317"/>
      <c r="V22" s="317"/>
      <c r="W22" s="317"/>
      <c r="X22" s="317"/>
      <c r="Y22" s="317"/>
      <c r="Z22" s="317"/>
      <c r="AA22" s="317"/>
      <c r="AB22" s="317"/>
      <c r="AC22" s="317"/>
      <c r="AD22" s="317"/>
      <c r="AE22" s="317"/>
      <c r="AF22" s="33"/>
    </row>
    <row r="23" spans="1:34" ht="13.5" customHeight="1" thickBot="1" x14ac:dyDescent="0.35">
      <c r="A23" s="34"/>
      <c r="B23" s="34"/>
      <c r="C23" s="34"/>
      <c r="D23" s="34"/>
      <c r="E23" s="34"/>
      <c r="F23" s="5"/>
      <c r="G23" s="35"/>
      <c r="H23" s="35"/>
      <c r="I23" s="35"/>
      <c r="J23" s="35"/>
      <c r="K23" s="35"/>
      <c r="L23" s="35"/>
      <c r="M23" s="35"/>
      <c r="N23" s="35"/>
      <c r="O23" s="35"/>
      <c r="P23" s="35"/>
      <c r="Q23" s="35"/>
      <c r="R23" s="35"/>
      <c r="S23" s="35"/>
      <c r="T23" s="35"/>
      <c r="U23" s="35"/>
      <c r="V23" s="35"/>
      <c r="W23" s="35"/>
      <c r="X23" s="35"/>
      <c r="Y23" s="35"/>
      <c r="Z23" s="35"/>
      <c r="AA23" s="35"/>
      <c r="AB23" s="35"/>
      <c r="AC23" s="35"/>
      <c r="AD23" s="35"/>
      <c r="AE23" s="35"/>
      <c r="AF23" s="5"/>
    </row>
    <row r="24" spans="1:34" ht="31.5" customHeight="1" x14ac:dyDescent="0.3">
      <c r="A24" s="36"/>
      <c r="B24" s="37"/>
      <c r="C24" s="37"/>
      <c r="D24" s="37"/>
      <c r="E24" s="37"/>
      <c r="F24" s="318"/>
      <c r="G24" s="318"/>
      <c r="H24" s="318"/>
      <c r="I24" s="318"/>
      <c r="J24" s="318"/>
      <c r="K24" s="318"/>
      <c r="L24" s="318"/>
      <c r="M24" s="318"/>
      <c r="N24" s="318"/>
      <c r="O24" s="318"/>
      <c r="P24" s="318"/>
      <c r="Q24" s="318"/>
      <c r="R24" s="318"/>
      <c r="S24" s="318"/>
      <c r="T24" s="318"/>
      <c r="U24" s="318"/>
      <c r="V24" s="37"/>
      <c r="W24" s="37"/>
      <c r="X24" s="37"/>
      <c r="Y24" s="37"/>
      <c r="Z24" s="37"/>
      <c r="AA24" s="37"/>
      <c r="AB24" s="37"/>
      <c r="AC24" s="37"/>
      <c r="AD24" s="37"/>
      <c r="AE24" s="37"/>
      <c r="AF24" s="38"/>
    </row>
    <row r="25" spans="1:34" ht="31.5" customHeight="1" x14ac:dyDescent="0.3">
      <c r="A25" s="39"/>
      <c r="B25" s="40"/>
      <c r="C25" s="40"/>
      <c r="D25" s="40"/>
      <c r="E25" s="40"/>
      <c r="F25" s="319"/>
      <c r="G25" s="319"/>
      <c r="H25" s="319"/>
      <c r="I25" s="319"/>
      <c r="J25" s="319"/>
      <c r="K25" s="319"/>
      <c r="L25" s="319"/>
      <c r="M25" s="319"/>
      <c r="N25" s="319"/>
      <c r="O25" s="319"/>
      <c r="P25" s="319"/>
      <c r="Q25" s="319"/>
      <c r="R25" s="319"/>
      <c r="S25" s="319"/>
      <c r="T25" s="319"/>
      <c r="U25" s="319"/>
      <c r="V25" s="2"/>
      <c r="W25" s="2"/>
      <c r="X25" s="2"/>
      <c r="Y25" s="2"/>
      <c r="Z25" s="2"/>
      <c r="AA25" s="2"/>
      <c r="AB25" s="2"/>
      <c r="AC25" s="2"/>
      <c r="AD25" s="2"/>
      <c r="AE25" s="2"/>
      <c r="AF25" s="41"/>
    </row>
    <row r="26" spans="1:34" ht="37.5" customHeight="1" thickBot="1" x14ac:dyDescent="0.35">
      <c r="A26" s="42"/>
      <c r="B26" s="43"/>
      <c r="C26" s="43"/>
      <c r="D26" s="43"/>
      <c r="E26" s="43"/>
      <c r="F26" s="43"/>
      <c r="G26" s="43"/>
      <c r="H26" s="43"/>
      <c r="I26" s="43"/>
      <c r="J26" s="43"/>
      <c r="K26" s="43"/>
      <c r="L26" s="43"/>
      <c r="M26" s="43"/>
      <c r="N26" s="43"/>
      <c r="O26" s="43"/>
      <c r="P26" s="43"/>
      <c r="Q26" s="43"/>
      <c r="R26" s="43"/>
      <c r="S26" s="43"/>
      <c r="T26" s="43"/>
      <c r="U26" s="43"/>
      <c r="V26" s="44"/>
      <c r="W26" s="44"/>
      <c r="X26" s="44"/>
      <c r="Y26" s="44"/>
      <c r="Z26" s="44"/>
      <c r="AA26" s="44"/>
      <c r="AB26" s="44"/>
      <c r="AC26" s="44"/>
      <c r="AD26" s="45"/>
      <c r="AE26" s="44"/>
      <c r="AF26" s="33"/>
    </row>
    <row r="27" spans="1:34" ht="20.25" customHeight="1" x14ac:dyDescent="0.3">
      <c r="A27" s="2" t="s">
        <v>33</v>
      </c>
      <c r="B27" s="2"/>
      <c r="C27" s="2"/>
      <c r="D27" s="2"/>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46"/>
    </row>
  </sheetData>
  <mergeCells count="47">
    <mergeCell ref="A5:E5"/>
    <mergeCell ref="G5:AE5"/>
    <mergeCell ref="G7:AE7"/>
    <mergeCell ref="K12:AE12"/>
    <mergeCell ref="A1:E1"/>
    <mergeCell ref="X1:AF1"/>
    <mergeCell ref="A2:AF2"/>
    <mergeCell ref="A4:E4"/>
    <mergeCell ref="G4:AE4"/>
    <mergeCell ref="A6:E6"/>
    <mergeCell ref="F6:I6"/>
    <mergeCell ref="K6:AE6"/>
    <mergeCell ref="A7:E7"/>
    <mergeCell ref="A8:E10"/>
    <mergeCell ref="F8:I8"/>
    <mergeCell ref="K8:O8"/>
    <mergeCell ref="Q8:U8"/>
    <mergeCell ref="W8:Y8"/>
    <mergeCell ref="F9:I9"/>
    <mergeCell ref="K9:Q9"/>
    <mergeCell ref="S9:V9"/>
    <mergeCell ref="X9:AE9"/>
    <mergeCell ref="F10:I11"/>
    <mergeCell ref="K10:AE10"/>
    <mergeCell ref="K11:AE11"/>
    <mergeCell ref="A12:E16"/>
    <mergeCell ref="F12:I12"/>
    <mergeCell ref="F13:I13"/>
    <mergeCell ref="F14:I14"/>
    <mergeCell ref="K14:M14"/>
    <mergeCell ref="N14:R14"/>
    <mergeCell ref="S14:V14"/>
    <mergeCell ref="X14:Z14"/>
    <mergeCell ref="AB14:AD14"/>
    <mergeCell ref="F15:I15"/>
    <mergeCell ref="K15:O15"/>
    <mergeCell ref="A17:E17"/>
    <mergeCell ref="G17:AE17"/>
    <mergeCell ref="A18:E18"/>
    <mergeCell ref="A19:E19"/>
    <mergeCell ref="G19:I19"/>
    <mergeCell ref="L19:R19"/>
    <mergeCell ref="F20:AF20"/>
    <mergeCell ref="F21:AF21"/>
    <mergeCell ref="G22:AE22"/>
    <mergeCell ref="F24:U25"/>
    <mergeCell ref="F16:I16"/>
  </mergeCells>
  <phoneticPr fontId="1"/>
  <dataValidations count="3">
    <dataValidation type="list" allowBlank="1" showInputMessage="1" showErrorMessage="1" sqref="K983044:S983044 JG983044:JO983044 TC983044:TK983044 ACY983044:ADG983044 AMU983044:ANC983044 AWQ983044:AWY983044 BGM983044:BGU983044 BQI983044:BQQ983044 CAE983044:CAM983044 CKA983044:CKI983044 CTW983044:CUE983044 DDS983044:DEA983044 DNO983044:DNW983044 DXK983044:DXS983044 EHG983044:EHO983044 ERC983044:ERK983044 FAY983044:FBG983044 FKU983044:FLC983044 FUQ983044:FUY983044 GEM983044:GEU983044 GOI983044:GOQ983044 GYE983044:GYM983044 HIA983044:HII983044 HRW983044:HSE983044 IBS983044:ICA983044 ILO983044:ILW983044 IVK983044:IVS983044 JFG983044:JFO983044 JPC983044:JPK983044 JYY983044:JZG983044 KIU983044:KJC983044 KSQ983044:KSY983044 LCM983044:LCU983044 LMI983044:LMQ983044 LWE983044:LWM983044 MGA983044:MGI983044 MPW983044:MQE983044 MZS983044:NAA983044 NJO983044:NJW983044 NTK983044:NTS983044 ODG983044:ODO983044 ONC983044:ONK983044 OWY983044:OXG983044 PGU983044:PHC983044 PQQ983044:PQY983044 QAM983044:QAU983044 QKI983044:QKQ983044 QUE983044:QUM983044 REA983044:REI983044 RNW983044:ROE983044 RXS983044:RYA983044 SHO983044:SHW983044 SRK983044:SRS983044 TBG983044:TBO983044 TLC983044:TLK983044 TUY983044:TVG983044 UEU983044:UFC983044 UOQ983044:UOY983044 UYM983044:UYU983044 VII983044:VIQ983044 VSE983044:VSM983044 WCA983044:WCI983044 WLW983044:WME983044 WVS983044:WWA983044 K65540:S65540 JG65540:JO65540 TC65540:TK65540 ACY65540:ADG65540 AMU65540:ANC65540 AWQ65540:AWY65540 BGM65540:BGU65540 BQI65540:BQQ65540 CAE65540:CAM65540 CKA65540:CKI65540 CTW65540:CUE65540 DDS65540:DEA65540 DNO65540:DNW65540 DXK65540:DXS65540 EHG65540:EHO65540 ERC65540:ERK65540 FAY65540:FBG65540 FKU65540:FLC65540 FUQ65540:FUY65540 GEM65540:GEU65540 GOI65540:GOQ65540 GYE65540:GYM65540 HIA65540:HII65540 HRW65540:HSE65540 IBS65540:ICA65540 ILO65540:ILW65540 IVK65540:IVS65540 JFG65540:JFO65540 JPC65540:JPK65540 JYY65540:JZG65540 KIU65540:KJC65540 KSQ65540:KSY65540 LCM65540:LCU65540 LMI65540:LMQ65540 LWE65540:LWM65540 MGA65540:MGI65540 MPW65540:MQE65540 MZS65540:NAA65540 NJO65540:NJW65540 NTK65540:NTS65540 ODG65540:ODO65540 ONC65540:ONK65540 OWY65540:OXG65540 PGU65540:PHC65540 PQQ65540:PQY65540 QAM65540:QAU65540 QKI65540:QKQ65540 QUE65540:QUM65540 REA65540:REI65540 RNW65540:ROE65540 RXS65540:RYA65540 SHO65540:SHW65540 SRK65540:SRS65540 TBG65540:TBO65540 TLC65540:TLK65540 TUY65540:TVG65540 UEU65540:UFC65540 UOQ65540:UOY65540 UYM65540:UYU65540 VII65540:VIQ65540 VSE65540:VSM65540 WCA65540:WCI65540 WLW65540:WME65540 WVS65540:WWA65540 K131076:S131076 JG131076:JO131076 TC131076:TK131076 ACY131076:ADG131076 AMU131076:ANC131076 AWQ131076:AWY131076 BGM131076:BGU131076 BQI131076:BQQ131076 CAE131076:CAM131076 CKA131076:CKI131076 CTW131076:CUE131076 DDS131076:DEA131076 DNO131076:DNW131076 DXK131076:DXS131076 EHG131076:EHO131076 ERC131076:ERK131076 FAY131076:FBG131076 FKU131076:FLC131076 FUQ131076:FUY131076 GEM131076:GEU131076 GOI131076:GOQ131076 GYE131076:GYM131076 HIA131076:HII131076 HRW131076:HSE131076 IBS131076:ICA131076 ILO131076:ILW131076 IVK131076:IVS131076 JFG131076:JFO131076 JPC131076:JPK131076 JYY131076:JZG131076 KIU131076:KJC131076 KSQ131076:KSY131076 LCM131076:LCU131076 LMI131076:LMQ131076 LWE131076:LWM131076 MGA131076:MGI131076 MPW131076:MQE131076 MZS131076:NAA131076 NJO131076:NJW131076 NTK131076:NTS131076 ODG131076:ODO131076 ONC131076:ONK131076 OWY131076:OXG131076 PGU131076:PHC131076 PQQ131076:PQY131076 QAM131076:QAU131076 QKI131076:QKQ131076 QUE131076:QUM131076 REA131076:REI131076 RNW131076:ROE131076 RXS131076:RYA131076 SHO131076:SHW131076 SRK131076:SRS131076 TBG131076:TBO131076 TLC131076:TLK131076 TUY131076:TVG131076 UEU131076:UFC131076 UOQ131076:UOY131076 UYM131076:UYU131076 VII131076:VIQ131076 VSE131076:VSM131076 WCA131076:WCI131076 WLW131076:WME131076 WVS131076:WWA131076 K196612:S196612 JG196612:JO196612 TC196612:TK196612 ACY196612:ADG196612 AMU196612:ANC196612 AWQ196612:AWY196612 BGM196612:BGU196612 BQI196612:BQQ196612 CAE196612:CAM196612 CKA196612:CKI196612 CTW196612:CUE196612 DDS196612:DEA196612 DNO196612:DNW196612 DXK196612:DXS196612 EHG196612:EHO196612 ERC196612:ERK196612 FAY196612:FBG196612 FKU196612:FLC196612 FUQ196612:FUY196612 GEM196612:GEU196612 GOI196612:GOQ196612 GYE196612:GYM196612 HIA196612:HII196612 HRW196612:HSE196612 IBS196612:ICA196612 ILO196612:ILW196612 IVK196612:IVS196612 JFG196612:JFO196612 JPC196612:JPK196612 JYY196612:JZG196612 KIU196612:KJC196612 KSQ196612:KSY196612 LCM196612:LCU196612 LMI196612:LMQ196612 LWE196612:LWM196612 MGA196612:MGI196612 MPW196612:MQE196612 MZS196612:NAA196612 NJO196612:NJW196612 NTK196612:NTS196612 ODG196612:ODO196612 ONC196612:ONK196612 OWY196612:OXG196612 PGU196612:PHC196612 PQQ196612:PQY196612 QAM196612:QAU196612 QKI196612:QKQ196612 QUE196612:QUM196612 REA196612:REI196612 RNW196612:ROE196612 RXS196612:RYA196612 SHO196612:SHW196612 SRK196612:SRS196612 TBG196612:TBO196612 TLC196612:TLK196612 TUY196612:TVG196612 UEU196612:UFC196612 UOQ196612:UOY196612 UYM196612:UYU196612 VII196612:VIQ196612 VSE196612:VSM196612 WCA196612:WCI196612 WLW196612:WME196612 WVS196612:WWA196612 K262148:S262148 JG262148:JO262148 TC262148:TK262148 ACY262148:ADG262148 AMU262148:ANC262148 AWQ262148:AWY262148 BGM262148:BGU262148 BQI262148:BQQ262148 CAE262148:CAM262148 CKA262148:CKI262148 CTW262148:CUE262148 DDS262148:DEA262148 DNO262148:DNW262148 DXK262148:DXS262148 EHG262148:EHO262148 ERC262148:ERK262148 FAY262148:FBG262148 FKU262148:FLC262148 FUQ262148:FUY262148 GEM262148:GEU262148 GOI262148:GOQ262148 GYE262148:GYM262148 HIA262148:HII262148 HRW262148:HSE262148 IBS262148:ICA262148 ILO262148:ILW262148 IVK262148:IVS262148 JFG262148:JFO262148 JPC262148:JPK262148 JYY262148:JZG262148 KIU262148:KJC262148 KSQ262148:KSY262148 LCM262148:LCU262148 LMI262148:LMQ262148 LWE262148:LWM262148 MGA262148:MGI262148 MPW262148:MQE262148 MZS262148:NAA262148 NJO262148:NJW262148 NTK262148:NTS262148 ODG262148:ODO262148 ONC262148:ONK262148 OWY262148:OXG262148 PGU262148:PHC262148 PQQ262148:PQY262148 QAM262148:QAU262148 QKI262148:QKQ262148 QUE262148:QUM262148 REA262148:REI262148 RNW262148:ROE262148 RXS262148:RYA262148 SHO262148:SHW262148 SRK262148:SRS262148 TBG262148:TBO262148 TLC262148:TLK262148 TUY262148:TVG262148 UEU262148:UFC262148 UOQ262148:UOY262148 UYM262148:UYU262148 VII262148:VIQ262148 VSE262148:VSM262148 WCA262148:WCI262148 WLW262148:WME262148 WVS262148:WWA262148 K327684:S327684 JG327684:JO327684 TC327684:TK327684 ACY327684:ADG327684 AMU327684:ANC327684 AWQ327684:AWY327684 BGM327684:BGU327684 BQI327684:BQQ327684 CAE327684:CAM327684 CKA327684:CKI327684 CTW327684:CUE327684 DDS327684:DEA327684 DNO327684:DNW327684 DXK327684:DXS327684 EHG327684:EHO327684 ERC327684:ERK327684 FAY327684:FBG327684 FKU327684:FLC327684 FUQ327684:FUY327684 GEM327684:GEU327684 GOI327684:GOQ327684 GYE327684:GYM327684 HIA327684:HII327684 HRW327684:HSE327684 IBS327684:ICA327684 ILO327684:ILW327684 IVK327684:IVS327684 JFG327684:JFO327684 JPC327684:JPK327684 JYY327684:JZG327684 KIU327684:KJC327684 KSQ327684:KSY327684 LCM327684:LCU327684 LMI327684:LMQ327684 LWE327684:LWM327684 MGA327684:MGI327684 MPW327684:MQE327684 MZS327684:NAA327684 NJO327684:NJW327684 NTK327684:NTS327684 ODG327684:ODO327684 ONC327684:ONK327684 OWY327684:OXG327684 PGU327684:PHC327684 PQQ327684:PQY327684 QAM327684:QAU327684 QKI327684:QKQ327684 QUE327684:QUM327684 REA327684:REI327684 RNW327684:ROE327684 RXS327684:RYA327684 SHO327684:SHW327684 SRK327684:SRS327684 TBG327684:TBO327684 TLC327684:TLK327684 TUY327684:TVG327684 UEU327684:UFC327684 UOQ327684:UOY327684 UYM327684:UYU327684 VII327684:VIQ327684 VSE327684:VSM327684 WCA327684:WCI327684 WLW327684:WME327684 WVS327684:WWA327684 K393220:S393220 JG393220:JO393220 TC393220:TK393220 ACY393220:ADG393220 AMU393220:ANC393220 AWQ393220:AWY393220 BGM393220:BGU393220 BQI393220:BQQ393220 CAE393220:CAM393220 CKA393220:CKI393220 CTW393220:CUE393220 DDS393220:DEA393220 DNO393220:DNW393220 DXK393220:DXS393220 EHG393220:EHO393220 ERC393220:ERK393220 FAY393220:FBG393220 FKU393220:FLC393220 FUQ393220:FUY393220 GEM393220:GEU393220 GOI393220:GOQ393220 GYE393220:GYM393220 HIA393220:HII393220 HRW393220:HSE393220 IBS393220:ICA393220 ILO393220:ILW393220 IVK393220:IVS393220 JFG393220:JFO393220 JPC393220:JPK393220 JYY393220:JZG393220 KIU393220:KJC393220 KSQ393220:KSY393220 LCM393220:LCU393220 LMI393220:LMQ393220 LWE393220:LWM393220 MGA393220:MGI393220 MPW393220:MQE393220 MZS393220:NAA393220 NJO393220:NJW393220 NTK393220:NTS393220 ODG393220:ODO393220 ONC393220:ONK393220 OWY393220:OXG393220 PGU393220:PHC393220 PQQ393220:PQY393220 QAM393220:QAU393220 QKI393220:QKQ393220 QUE393220:QUM393220 REA393220:REI393220 RNW393220:ROE393220 RXS393220:RYA393220 SHO393220:SHW393220 SRK393220:SRS393220 TBG393220:TBO393220 TLC393220:TLK393220 TUY393220:TVG393220 UEU393220:UFC393220 UOQ393220:UOY393220 UYM393220:UYU393220 VII393220:VIQ393220 VSE393220:VSM393220 WCA393220:WCI393220 WLW393220:WME393220 WVS393220:WWA393220 K458756:S458756 JG458756:JO458756 TC458756:TK458756 ACY458756:ADG458756 AMU458756:ANC458756 AWQ458756:AWY458756 BGM458756:BGU458756 BQI458756:BQQ458756 CAE458756:CAM458756 CKA458756:CKI458756 CTW458756:CUE458756 DDS458756:DEA458756 DNO458756:DNW458756 DXK458756:DXS458756 EHG458756:EHO458756 ERC458756:ERK458756 FAY458756:FBG458756 FKU458756:FLC458756 FUQ458756:FUY458756 GEM458756:GEU458756 GOI458756:GOQ458756 GYE458756:GYM458756 HIA458756:HII458756 HRW458756:HSE458756 IBS458756:ICA458756 ILO458756:ILW458756 IVK458756:IVS458756 JFG458756:JFO458756 JPC458756:JPK458756 JYY458756:JZG458756 KIU458756:KJC458756 KSQ458756:KSY458756 LCM458756:LCU458756 LMI458756:LMQ458756 LWE458756:LWM458756 MGA458756:MGI458756 MPW458756:MQE458756 MZS458756:NAA458756 NJO458756:NJW458756 NTK458756:NTS458756 ODG458756:ODO458756 ONC458756:ONK458756 OWY458756:OXG458756 PGU458756:PHC458756 PQQ458756:PQY458756 QAM458756:QAU458756 QKI458756:QKQ458756 QUE458756:QUM458756 REA458756:REI458756 RNW458756:ROE458756 RXS458756:RYA458756 SHO458756:SHW458756 SRK458756:SRS458756 TBG458756:TBO458756 TLC458756:TLK458756 TUY458756:TVG458756 UEU458756:UFC458756 UOQ458756:UOY458756 UYM458756:UYU458756 VII458756:VIQ458756 VSE458756:VSM458756 WCA458756:WCI458756 WLW458756:WME458756 WVS458756:WWA458756 K524292:S524292 JG524292:JO524292 TC524292:TK524292 ACY524292:ADG524292 AMU524292:ANC524292 AWQ524292:AWY524292 BGM524292:BGU524292 BQI524292:BQQ524292 CAE524292:CAM524292 CKA524292:CKI524292 CTW524292:CUE524292 DDS524292:DEA524292 DNO524292:DNW524292 DXK524292:DXS524292 EHG524292:EHO524292 ERC524292:ERK524292 FAY524292:FBG524292 FKU524292:FLC524292 FUQ524292:FUY524292 GEM524292:GEU524292 GOI524292:GOQ524292 GYE524292:GYM524292 HIA524292:HII524292 HRW524292:HSE524292 IBS524292:ICA524292 ILO524292:ILW524292 IVK524292:IVS524292 JFG524292:JFO524292 JPC524292:JPK524292 JYY524292:JZG524292 KIU524292:KJC524292 KSQ524292:KSY524292 LCM524292:LCU524292 LMI524292:LMQ524292 LWE524292:LWM524292 MGA524292:MGI524292 MPW524292:MQE524292 MZS524292:NAA524292 NJO524292:NJW524292 NTK524292:NTS524292 ODG524292:ODO524292 ONC524292:ONK524292 OWY524292:OXG524292 PGU524292:PHC524292 PQQ524292:PQY524292 QAM524292:QAU524292 QKI524292:QKQ524292 QUE524292:QUM524292 REA524292:REI524292 RNW524292:ROE524292 RXS524292:RYA524292 SHO524292:SHW524292 SRK524292:SRS524292 TBG524292:TBO524292 TLC524292:TLK524292 TUY524292:TVG524292 UEU524292:UFC524292 UOQ524292:UOY524292 UYM524292:UYU524292 VII524292:VIQ524292 VSE524292:VSM524292 WCA524292:WCI524292 WLW524292:WME524292 WVS524292:WWA524292 K589828:S589828 JG589828:JO589828 TC589828:TK589828 ACY589828:ADG589828 AMU589828:ANC589828 AWQ589828:AWY589828 BGM589828:BGU589828 BQI589828:BQQ589828 CAE589828:CAM589828 CKA589828:CKI589828 CTW589828:CUE589828 DDS589828:DEA589828 DNO589828:DNW589828 DXK589828:DXS589828 EHG589828:EHO589828 ERC589828:ERK589828 FAY589828:FBG589828 FKU589828:FLC589828 FUQ589828:FUY589828 GEM589828:GEU589828 GOI589828:GOQ589828 GYE589828:GYM589828 HIA589828:HII589828 HRW589828:HSE589828 IBS589828:ICA589828 ILO589828:ILW589828 IVK589828:IVS589828 JFG589828:JFO589828 JPC589828:JPK589828 JYY589828:JZG589828 KIU589828:KJC589828 KSQ589828:KSY589828 LCM589828:LCU589828 LMI589828:LMQ589828 LWE589828:LWM589828 MGA589828:MGI589828 MPW589828:MQE589828 MZS589828:NAA589828 NJO589828:NJW589828 NTK589828:NTS589828 ODG589828:ODO589828 ONC589828:ONK589828 OWY589828:OXG589828 PGU589828:PHC589828 PQQ589828:PQY589828 QAM589828:QAU589828 QKI589828:QKQ589828 QUE589828:QUM589828 REA589828:REI589828 RNW589828:ROE589828 RXS589828:RYA589828 SHO589828:SHW589828 SRK589828:SRS589828 TBG589828:TBO589828 TLC589828:TLK589828 TUY589828:TVG589828 UEU589828:UFC589828 UOQ589828:UOY589828 UYM589828:UYU589828 VII589828:VIQ589828 VSE589828:VSM589828 WCA589828:WCI589828 WLW589828:WME589828 WVS589828:WWA589828 K655364:S655364 JG655364:JO655364 TC655364:TK655364 ACY655364:ADG655364 AMU655364:ANC655364 AWQ655364:AWY655364 BGM655364:BGU655364 BQI655364:BQQ655364 CAE655364:CAM655364 CKA655364:CKI655364 CTW655364:CUE655364 DDS655364:DEA655364 DNO655364:DNW655364 DXK655364:DXS655364 EHG655364:EHO655364 ERC655364:ERK655364 FAY655364:FBG655364 FKU655364:FLC655364 FUQ655364:FUY655364 GEM655364:GEU655364 GOI655364:GOQ655364 GYE655364:GYM655364 HIA655364:HII655364 HRW655364:HSE655364 IBS655364:ICA655364 ILO655364:ILW655364 IVK655364:IVS655364 JFG655364:JFO655364 JPC655364:JPK655364 JYY655364:JZG655364 KIU655364:KJC655364 KSQ655364:KSY655364 LCM655364:LCU655364 LMI655364:LMQ655364 LWE655364:LWM655364 MGA655364:MGI655364 MPW655364:MQE655364 MZS655364:NAA655364 NJO655364:NJW655364 NTK655364:NTS655364 ODG655364:ODO655364 ONC655364:ONK655364 OWY655364:OXG655364 PGU655364:PHC655364 PQQ655364:PQY655364 QAM655364:QAU655364 QKI655364:QKQ655364 QUE655364:QUM655364 REA655364:REI655364 RNW655364:ROE655364 RXS655364:RYA655364 SHO655364:SHW655364 SRK655364:SRS655364 TBG655364:TBO655364 TLC655364:TLK655364 TUY655364:TVG655364 UEU655364:UFC655364 UOQ655364:UOY655364 UYM655364:UYU655364 VII655364:VIQ655364 VSE655364:VSM655364 WCA655364:WCI655364 WLW655364:WME655364 WVS655364:WWA655364 K720900:S720900 JG720900:JO720900 TC720900:TK720900 ACY720900:ADG720900 AMU720900:ANC720900 AWQ720900:AWY720900 BGM720900:BGU720900 BQI720900:BQQ720900 CAE720900:CAM720900 CKA720900:CKI720900 CTW720900:CUE720900 DDS720900:DEA720900 DNO720900:DNW720900 DXK720900:DXS720900 EHG720900:EHO720900 ERC720900:ERK720900 FAY720900:FBG720900 FKU720900:FLC720900 FUQ720900:FUY720900 GEM720900:GEU720900 GOI720900:GOQ720900 GYE720900:GYM720900 HIA720900:HII720900 HRW720900:HSE720900 IBS720900:ICA720900 ILO720900:ILW720900 IVK720900:IVS720900 JFG720900:JFO720900 JPC720900:JPK720900 JYY720900:JZG720900 KIU720900:KJC720900 KSQ720900:KSY720900 LCM720900:LCU720900 LMI720900:LMQ720900 LWE720900:LWM720900 MGA720900:MGI720900 MPW720900:MQE720900 MZS720900:NAA720900 NJO720900:NJW720900 NTK720900:NTS720900 ODG720900:ODO720900 ONC720900:ONK720900 OWY720900:OXG720900 PGU720900:PHC720900 PQQ720900:PQY720900 QAM720900:QAU720900 QKI720900:QKQ720900 QUE720900:QUM720900 REA720900:REI720900 RNW720900:ROE720900 RXS720900:RYA720900 SHO720900:SHW720900 SRK720900:SRS720900 TBG720900:TBO720900 TLC720900:TLK720900 TUY720900:TVG720900 UEU720900:UFC720900 UOQ720900:UOY720900 UYM720900:UYU720900 VII720900:VIQ720900 VSE720900:VSM720900 WCA720900:WCI720900 WLW720900:WME720900 WVS720900:WWA720900 K786436:S786436 JG786436:JO786436 TC786436:TK786436 ACY786436:ADG786436 AMU786436:ANC786436 AWQ786436:AWY786436 BGM786436:BGU786436 BQI786436:BQQ786436 CAE786436:CAM786436 CKA786436:CKI786436 CTW786436:CUE786436 DDS786436:DEA786436 DNO786436:DNW786436 DXK786436:DXS786436 EHG786436:EHO786436 ERC786436:ERK786436 FAY786436:FBG786436 FKU786436:FLC786436 FUQ786436:FUY786436 GEM786436:GEU786436 GOI786436:GOQ786436 GYE786436:GYM786436 HIA786436:HII786436 HRW786436:HSE786436 IBS786436:ICA786436 ILO786436:ILW786436 IVK786436:IVS786436 JFG786436:JFO786436 JPC786436:JPK786436 JYY786436:JZG786436 KIU786436:KJC786436 KSQ786436:KSY786436 LCM786436:LCU786436 LMI786436:LMQ786436 LWE786436:LWM786436 MGA786436:MGI786436 MPW786436:MQE786436 MZS786436:NAA786436 NJO786436:NJW786436 NTK786436:NTS786436 ODG786436:ODO786436 ONC786436:ONK786436 OWY786436:OXG786436 PGU786436:PHC786436 PQQ786436:PQY786436 QAM786436:QAU786436 QKI786436:QKQ786436 QUE786436:QUM786436 REA786436:REI786436 RNW786436:ROE786436 RXS786436:RYA786436 SHO786436:SHW786436 SRK786436:SRS786436 TBG786436:TBO786436 TLC786436:TLK786436 TUY786436:TVG786436 UEU786436:UFC786436 UOQ786436:UOY786436 UYM786436:UYU786436 VII786436:VIQ786436 VSE786436:VSM786436 WCA786436:WCI786436 WLW786436:WME786436 WVS786436:WWA786436 K851972:S851972 JG851972:JO851972 TC851972:TK851972 ACY851972:ADG851972 AMU851972:ANC851972 AWQ851972:AWY851972 BGM851972:BGU851972 BQI851972:BQQ851972 CAE851972:CAM851972 CKA851972:CKI851972 CTW851972:CUE851972 DDS851972:DEA851972 DNO851972:DNW851972 DXK851972:DXS851972 EHG851972:EHO851972 ERC851972:ERK851972 FAY851972:FBG851972 FKU851972:FLC851972 FUQ851972:FUY851972 GEM851972:GEU851972 GOI851972:GOQ851972 GYE851972:GYM851972 HIA851972:HII851972 HRW851972:HSE851972 IBS851972:ICA851972 ILO851972:ILW851972 IVK851972:IVS851972 JFG851972:JFO851972 JPC851972:JPK851972 JYY851972:JZG851972 KIU851972:KJC851972 KSQ851972:KSY851972 LCM851972:LCU851972 LMI851972:LMQ851972 LWE851972:LWM851972 MGA851972:MGI851972 MPW851972:MQE851972 MZS851972:NAA851972 NJO851972:NJW851972 NTK851972:NTS851972 ODG851972:ODO851972 ONC851972:ONK851972 OWY851972:OXG851972 PGU851972:PHC851972 PQQ851972:PQY851972 QAM851972:QAU851972 QKI851972:QKQ851972 QUE851972:QUM851972 REA851972:REI851972 RNW851972:ROE851972 RXS851972:RYA851972 SHO851972:SHW851972 SRK851972:SRS851972 TBG851972:TBO851972 TLC851972:TLK851972 TUY851972:TVG851972 UEU851972:UFC851972 UOQ851972:UOY851972 UYM851972:UYU851972 VII851972:VIQ851972 VSE851972:VSM851972 WCA851972:WCI851972 WLW851972:WME851972 WVS851972:WWA851972 K917508:S917508 JG917508:JO917508 TC917508:TK917508 ACY917508:ADG917508 AMU917508:ANC917508 AWQ917508:AWY917508 BGM917508:BGU917508 BQI917508:BQQ917508 CAE917508:CAM917508 CKA917508:CKI917508 CTW917508:CUE917508 DDS917508:DEA917508 DNO917508:DNW917508 DXK917508:DXS917508 EHG917508:EHO917508 ERC917508:ERK917508 FAY917508:FBG917508 FKU917508:FLC917508 FUQ917508:FUY917508 GEM917508:GEU917508 GOI917508:GOQ917508 GYE917508:GYM917508 HIA917508:HII917508 HRW917508:HSE917508 IBS917508:ICA917508 ILO917508:ILW917508 IVK917508:IVS917508 JFG917508:JFO917508 JPC917508:JPK917508 JYY917508:JZG917508 KIU917508:KJC917508 KSQ917508:KSY917508 LCM917508:LCU917508 LMI917508:LMQ917508 LWE917508:LWM917508 MGA917508:MGI917508 MPW917508:MQE917508 MZS917508:NAA917508 NJO917508:NJW917508 NTK917508:NTS917508 ODG917508:ODO917508 ONC917508:ONK917508 OWY917508:OXG917508 PGU917508:PHC917508 PQQ917508:PQY917508 QAM917508:QAU917508 QKI917508:QKQ917508 QUE917508:QUM917508 REA917508:REI917508 RNW917508:ROE917508 RXS917508:RYA917508 SHO917508:SHW917508 SRK917508:SRS917508 TBG917508:TBO917508 TLC917508:TLK917508 TUY917508:TVG917508 UEU917508:UFC917508 UOQ917508:UOY917508 UYM917508:UYU917508 VII917508:VIQ917508 VSE917508:VSM917508 WCA917508:WCI917508 WLW917508:WME917508 WVS917508:WWA917508" xr:uid="{C4982125-D76D-4D3B-93F3-A1F9C03878E8}">
      <formula1>"鉄筋コンクリート造"</formula1>
    </dataValidation>
    <dataValidation type="list" allowBlank="1" showInputMessage="1" showErrorMessage="1" sqref="W917503:Y917503 JS917503:JU917503 TO917503:TQ917503 ADK917503:ADM917503 ANG917503:ANI917503 AXC917503:AXE917503 BGY917503:BHA917503 BQU917503:BQW917503 CAQ917503:CAS917503 CKM917503:CKO917503 CUI917503:CUK917503 DEE917503:DEG917503 DOA917503:DOC917503 DXW917503:DXY917503 EHS917503:EHU917503 ERO917503:ERQ917503 FBK917503:FBM917503 FLG917503:FLI917503 FVC917503:FVE917503 GEY917503:GFA917503 GOU917503:GOW917503 GYQ917503:GYS917503 HIM917503:HIO917503 HSI917503:HSK917503 ICE917503:ICG917503 IMA917503:IMC917503 IVW917503:IVY917503 JFS917503:JFU917503 JPO917503:JPQ917503 JZK917503:JZM917503 KJG917503:KJI917503 KTC917503:KTE917503 LCY917503:LDA917503 LMU917503:LMW917503 LWQ917503:LWS917503 MGM917503:MGO917503 MQI917503:MQK917503 NAE917503:NAG917503 NKA917503:NKC917503 NTW917503:NTY917503 ODS917503:ODU917503 ONO917503:ONQ917503 OXK917503:OXM917503 PHG917503:PHI917503 PRC917503:PRE917503 QAY917503:QBA917503 QKU917503:QKW917503 QUQ917503:QUS917503 REM917503:REO917503 ROI917503:ROK917503 RYE917503:RYG917503 SIA917503:SIC917503 SRW917503:SRY917503 TBS917503:TBU917503 TLO917503:TLQ917503 TVK917503:TVM917503 UFG917503:UFI917503 UPC917503:UPE917503 UYY917503:UZA917503 VIU917503:VIW917503 VSQ917503:VSS917503 WCM917503:WCO917503 WMI917503:WMK917503 WWE917503:WWG917503 W65543:Y65543 JS65543:JU65543 TO65543:TQ65543 ADK65543:ADM65543 ANG65543:ANI65543 AXC65543:AXE65543 BGY65543:BHA65543 BQU65543:BQW65543 CAQ65543:CAS65543 CKM65543:CKO65543 CUI65543:CUK65543 DEE65543:DEG65543 DOA65543:DOC65543 DXW65543:DXY65543 EHS65543:EHU65543 ERO65543:ERQ65543 FBK65543:FBM65543 FLG65543:FLI65543 FVC65543:FVE65543 GEY65543:GFA65543 GOU65543:GOW65543 GYQ65543:GYS65543 HIM65543:HIO65543 HSI65543:HSK65543 ICE65543:ICG65543 IMA65543:IMC65543 IVW65543:IVY65543 JFS65543:JFU65543 JPO65543:JPQ65543 JZK65543:JZM65543 KJG65543:KJI65543 KTC65543:KTE65543 LCY65543:LDA65543 LMU65543:LMW65543 LWQ65543:LWS65543 MGM65543:MGO65543 MQI65543:MQK65543 NAE65543:NAG65543 NKA65543:NKC65543 NTW65543:NTY65543 ODS65543:ODU65543 ONO65543:ONQ65543 OXK65543:OXM65543 PHG65543:PHI65543 PRC65543:PRE65543 QAY65543:QBA65543 QKU65543:QKW65543 QUQ65543:QUS65543 REM65543:REO65543 ROI65543:ROK65543 RYE65543:RYG65543 SIA65543:SIC65543 SRW65543:SRY65543 TBS65543:TBU65543 TLO65543:TLQ65543 TVK65543:TVM65543 UFG65543:UFI65543 UPC65543:UPE65543 UYY65543:UZA65543 VIU65543:VIW65543 VSQ65543:VSS65543 WCM65543:WCO65543 WMI65543:WMK65543 WWE65543:WWG65543 W131079:Y131079 JS131079:JU131079 TO131079:TQ131079 ADK131079:ADM131079 ANG131079:ANI131079 AXC131079:AXE131079 BGY131079:BHA131079 BQU131079:BQW131079 CAQ131079:CAS131079 CKM131079:CKO131079 CUI131079:CUK131079 DEE131079:DEG131079 DOA131079:DOC131079 DXW131079:DXY131079 EHS131079:EHU131079 ERO131079:ERQ131079 FBK131079:FBM131079 FLG131079:FLI131079 FVC131079:FVE131079 GEY131079:GFA131079 GOU131079:GOW131079 GYQ131079:GYS131079 HIM131079:HIO131079 HSI131079:HSK131079 ICE131079:ICG131079 IMA131079:IMC131079 IVW131079:IVY131079 JFS131079:JFU131079 JPO131079:JPQ131079 JZK131079:JZM131079 KJG131079:KJI131079 KTC131079:KTE131079 LCY131079:LDA131079 LMU131079:LMW131079 LWQ131079:LWS131079 MGM131079:MGO131079 MQI131079:MQK131079 NAE131079:NAG131079 NKA131079:NKC131079 NTW131079:NTY131079 ODS131079:ODU131079 ONO131079:ONQ131079 OXK131079:OXM131079 PHG131079:PHI131079 PRC131079:PRE131079 QAY131079:QBA131079 QKU131079:QKW131079 QUQ131079:QUS131079 REM131079:REO131079 ROI131079:ROK131079 RYE131079:RYG131079 SIA131079:SIC131079 SRW131079:SRY131079 TBS131079:TBU131079 TLO131079:TLQ131079 TVK131079:TVM131079 UFG131079:UFI131079 UPC131079:UPE131079 UYY131079:UZA131079 VIU131079:VIW131079 VSQ131079:VSS131079 WCM131079:WCO131079 WMI131079:WMK131079 WWE131079:WWG131079 W196615:Y196615 JS196615:JU196615 TO196615:TQ196615 ADK196615:ADM196615 ANG196615:ANI196615 AXC196615:AXE196615 BGY196615:BHA196615 BQU196615:BQW196615 CAQ196615:CAS196615 CKM196615:CKO196615 CUI196615:CUK196615 DEE196615:DEG196615 DOA196615:DOC196615 DXW196615:DXY196615 EHS196615:EHU196615 ERO196615:ERQ196615 FBK196615:FBM196615 FLG196615:FLI196615 FVC196615:FVE196615 GEY196615:GFA196615 GOU196615:GOW196615 GYQ196615:GYS196615 HIM196615:HIO196615 HSI196615:HSK196615 ICE196615:ICG196615 IMA196615:IMC196615 IVW196615:IVY196615 JFS196615:JFU196615 JPO196615:JPQ196615 JZK196615:JZM196615 KJG196615:KJI196615 KTC196615:KTE196615 LCY196615:LDA196615 LMU196615:LMW196615 LWQ196615:LWS196615 MGM196615:MGO196615 MQI196615:MQK196615 NAE196615:NAG196615 NKA196615:NKC196615 NTW196615:NTY196615 ODS196615:ODU196615 ONO196615:ONQ196615 OXK196615:OXM196615 PHG196615:PHI196615 PRC196615:PRE196615 QAY196615:QBA196615 QKU196615:QKW196615 QUQ196615:QUS196615 REM196615:REO196615 ROI196615:ROK196615 RYE196615:RYG196615 SIA196615:SIC196615 SRW196615:SRY196615 TBS196615:TBU196615 TLO196615:TLQ196615 TVK196615:TVM196615 UFG196615:UFI196615 UPC196615:UPE196615 UYY196615:UZA196615 VIU196615:VIW196615 VSQ196615:VSS196615 WCM196615:WCO196615 WMI196615:WMK196615 WWE196615:WWG196615 W262151:Y262151 JS262151:JU262151 TO262151:TQ262151 ADK262151:ADM262151 ANG262151:ANI262151 AXC262151:AXE262151 BGY262151:BHA262151 BQU262151:BQW262151 CAQ262151:CAS262151 CKM262151:CKO262151 CUI262151:CUK262151 DEE262151:DEG262151 DOA262151:DOC262151 DXW262151:DXY262151 EHS262151:EHU262151 ERO262151:ERQ262151 FBK262151:FBM262151 FLG262151:FLI262151 FVC262151:FVE262151 GEY262151:GFA262151 GOU262151:GOW262151 GYQ262151:GYS262151 HIM262151:HIO262151 HSI262151:HSK262151 ICE262151:ICG262151 IMA262151:IMC262151 IVW262151:IVY262151 JFS262151:JFU262151 JPO262151:JPQ262151 JZK262151:JZM262151 KJG262151:KJI262151 KTC262151:KTE262151 LCY262151:LDA262151 LMU262151:LMW262151 LWQ262151:LWS262151 MGM262151:MGO262151 MQI262151:MQK262151 NAE262151:NAG262151 NKA262151:NKC262151 NTW262151:NTY262151 ODS262151:ODU262151 ONO262151:ONQ262151 OXK262151:OXM262151 PHG262151:PHI262151 PRC262151:PRE262151 QAY262151:QBA262151 QKU262151:QKW262151 QUQ262151:QUS262151 REM262151:REO262151 ROI262151:ROK262151 RYE262151:RYG262151 SIA262151:SIC262151 SRW262151:SRY262151 TBS262151:TBU262151 TLO262151:TLQ262151 TVK262151:TVM262151 UFG262151:UFI262151 UPC262151:UPE262151 UYY262151:UZA262151 VIU262151:VIW262151 VSQ262151:VSS262151 WCM262151:WCO262151 WMI262151:WMK262151 WWE262151:WWG262151 W327687:Y327687 JS327687:JU327687 TO327687:TQ327687 ADK327687:ADM327687 ANG327687:ANI327687 AXC327687:AXE327687 BGY327687:BHA327687 BQU327687:BQW327687 CAQ327687:CAS327687 CKM327687:CKO327687 CUI327687:CUK327687 DEE327687:DEG327687 DOA327687:DOC327687 DXW327687:DXY327687 EHS327687:EHU327687 ERO327687:ERQ327687 FBK327687:FBM327687 FLG327687:FLI327687 FVC327687:FVE327687 GEY327687:GFA327687 GOU327687:GOW327687 GYQ327687:GYS327687 HIM327687:HIO327687 HSI327687:HSK327687 ICE327687:ICG327687 IMA327687:IMC327687 IVW327687:IVY327687 JFS327687:JFU327687 JPO327687:JPQ327687 JZK327687:JZM327687 KJG327687:KJI327687 KTC327687:KTE327687 LCY327687:LDA327687 LMU327687:LMW327687 LWQ327687:LWS327687 MGM327687:MGO327687 MQI327687:MQK327687 NAE327687:NAG327687 NKA327687:NKC327687 NTW327687:NTY327687 ODS327687:ODU327687 ONO327687:ONQ327687 OXK327687:OXM327687 PHG327687:PHI327687 PRC327687:PRE327687 QAY327687:QBA327687 QKU327687:QKW327687 QUQ327687:QUS327687 REM327687:REO327687 ROI327687:ROK327687 RYE327687:RYG327687 SIA327687:SIC327687 SRW327687:SRY327687 TBS327687:TBU327687 TLO327687:TLQ327687 TVK327687:TVM327687 UFG327687:UFI327687 UPC327687:UPE327687 UYY327687:UZA327687 VIU327687:VIW327687 VSQ327687:VSS327687 WCM327687:WCO327687 WMI327687:WMK327687 WWE327687:WWG327687 W393223:Y393223 JS393223:JU393223 TO393223:TQ393223 ADK393223:ADM393223 ANG393223:ANI393223 AXC393223:AXE393223 BGY393223:BHA393223 BQU393223:BQW393223 CAQ393223:CAS393223 CKM393223:CKO393223 CUI393223:CUK393223 DEE393223:DEG393223 DOA393223:DOC393223 DXW393223:DXY393223 EHS393223:EHU393223 ERO393223:ERQ393223 FBK393223:FBM393223 FLG393223:FLI393223 FVC393223:FVE393223 GEY393223:GFA393223 GOU393223:GOW393223 GYQ393223:GYS393223 HIM393223:HIO393223 HSI393223:HSK393223 ICE393223:ICG393223 IMA393223:IMC393223 IVW393223:IVY393223 JFS393223:JFU393223 JPO393223:JPQ393223 JZK393223:JZM393223 KJG393223:KJI393223 KTC393223:KTE393223 LCY393223:LDA393223 LMU393223:LMW393223 LWQ393223:LWS393223 MGM393223:MGO393223 MQI393223:MQK393223 NAE393223:NAG393223 NKA393223:NKC393223 NTW393223:NTY393223 ODS393223:ODU393223 ONO393223:ONQ393223 OXK393223:OXM393223 PHG393223:PHI393223 PRC393223:PRE393223 QAY393223:QBA393223 QKU393223:QKW393223 QUQ393223:QUS393223 REM393223:REO393223 ROI393223:ROK393223 RYE393223:RYG393223 SIA393223:SIC393223 SRW393223:SRY393223 TBS393223:TBU393223 TLO393223:TLQ393223 TVK393223:TVM393223 UFG393223:UFI393223 UPC393223:UPE393223 UYY393223:UZA393223 VIU393223:VIW393223 VSQ393223:VSS393223 WCM393223:WCO393223 WMI393223:WMK393223 WWE393223:WWG393223 W458759:Y458759 JS458759:JU458759 TO458759:TQ458759 ADK458759:ADM458759 ANG458759:ANI458759 AXC458759:AXE458759 BGY458759:BHA458759 BQU458759:BQW458759 CAQ458759:CAS458759 CKM458759:CKO458759 CUI458759:CUK458759 DEE458759:DEG458759 DOA458759:DOC458759 DXW458759:DXY458759 EHS458759:EHU458759 ERO458759:ERQ458759 FBK458759:FBM458759 FLG458759:FLI458759 FVC458759:FVE458759 GEY458759:GFA458759 GOU458759:GOW458759 GYQ458759:GYS458759 HIM458759:HIO458759 HSI458759:HSK458759 ICE458759:ICG458759 IMA458759:IMC458759 IVW458759:IVY458759 JFS458759:JFU458759 JPO458759:JPQ458759 JZK458759:JZM458759 KJG458759:KJI458759 KTC458759:KTE458759 LCY458759:LDA458759 LMU458759:LMW458759 LWQ458759:LWS458759 MGM458759:MGO458759 MQI458759:MQK458759 NAE458759:NAG458759 NKA458759:NKC458759 NTW458759:NTY458759 ODS458759:ODU458759 ONO458759:ONQ458759 OXK458759:OXM458759 PHG458759:PHI458759 PRC458759:PRE458759 QAY458759:QBA458759 QKU458759:QKW458759 QUQ458759:QUS458759 REM458759:REO458759 ROI458759:ROK458759 RYE458759:RYG458759 SIA458759:SIC458759 SRW458759:SRY458759 TBS458759:TBU458759 TLO458759:TLQ458759 TVK458759:TVM458759 UFG458759:UFI458759 UPC458759:UPE458759 UYY458759:UZA458759 VIU458759:VIW458759 VSQ458759:VSS458759 WCM458759:WCO458759 WMI458759:WMK458759 WWE458759:WWG458759 W524295:Y524295 JS524295:JU524295 TO524295:TQ524295 ADK524295:ADM524295 ANG524295:ANI524295 AXC524295:AXE524295 BGY524295:BHA524295 BQU524295:BQW524295 CAQ524295:CAS524295 CKM524295:CKO524295 CUI524295:CUK524295 DEE524295:DEG524295 DOA524295:DOC524295 DXW524295:DXY524295 EHS524295:EHU524295 ERO524295:ERQ524295 FBK524295:FBM524295 FLG524295:FLI524295 FVC524295:FVE524295 GEY524295:GFA524295 GOU524295:GOW524295 GYQ524295:GYS524295 HIM524295:HIO524295 HSI524295:HSK524295 ICE524295:ICG524295 IMA524295:IMC524295 IVW524295:IVY524295 JFS524295:JFU524295 JPO524295:JPQ524295 JZK524295:JZM524295 KJG524295:KJI524295 KTC524295:KTE524295 LCY524295:LDA524295 LMU524295:LMW524295 LWQ524295:LWS524295 MGM524295:MGO524295 MQI524295:MQK524295 NAE524295:NAG524295 NKA524295:NKC524295 NTW524295:NTY524295 ODS524295:ODU524295 ONO524295:ONQ524295 OXK524295:OXM524295 PHG524295:PHI524295 PRC524295:PRE524295 QAY524295:QBA524295 QKU524295:QKW524295 QUQ524295:QUS524295 REM524295:REO524295 ROI524295:ROK524295 RYE524295:RYG524295 SIA524295:SIC524295 SRW524295:SRY524295 TBS524295:TBU524295 TLO524295:TLQ524295 TVK524295:TVM524295 UFG524295:UFI524295 UPC524295:UPE524295 UYY524295:UZA524295 VIU524295:VIW524295 VSQ524295:VSS524295 WCM524295:WCO524295 WMI524295:WMK524295 WWE524295:WWG524295 W589831:Y589831 JS589831:JU589831 TO589831:TQ589831 ADK589831:ADM589831 ANG589831:ANI589831 AXC589831:AXE589831 BGY589831:BHA589831 BQU589831:BQW589831 CAQ589831:CAS589831 CKM589831:CKO589831 CUI589831:CUK589831 DEE589831:DEG589831 DOA589831:DOC589831 DXW589831:DXY589831 EHS589831:EHU589831 ERO589831:ERQ589831 FBK589831:FBM589831 FLG589831:FLI589831 FVC589831:FVE589831 GEY589831:GFA589831 GOU589831:GOW589831 GYQ589831:GYS589831 HIM589831:HIO589831 HSI589831:HSK589831 ICE589831:ICG589831 IMA589831:IMC589831 IVW589831:IVY589831 JFS589831:JFU589831 JPO589831:JPQ589831 JZK589831:JZM589831 KJG589831:KJI589831 KTC589831:KTE589831 LCY589831:LDA589831 LMU589831:LMW589831 LWQ589831:LWS589831 MGM589831:MGO589831 MQI589831:MQK589831 NAE589831:NAG589831 NKA589831:NKC589831 NTW589831:NTY589831 ODS589831:ODU589831 ONO589831:ONQ589831 OXK589831:OXM589831 PHG589831:PHI589831 PRC589831:PRE589831 QAY589831:QBA589831 QKU589831:QKW589831 QUQ589831:QUS589831 REM589831:REO589831 ROI589831:ROK589831 RYE589831:RYG589831 SIA589831:SIC589831 SRW589831:SRY589831 TBS589831:TBU589831 TLO589831:TLQ589831 TVK589831:TVM589831 UFG589831:UFI589831 UPC589831:UPE589831 UYY589831:UZA589831 VIU589831:VIW589831 VSQ589831:VSS589831 WCM589831:WCO589831 WMI589831:WMK589831 WWE589831:WWG589831 W655367:Y655367 JS655367:JU655367 TO655367:TQ655367 ADK655367:ADM655367 ANG655367:ANI655367 AXC655367:AXE655367 BGY655367:BHA655367 BQU655367:BQW655367 CAQ655367:CAS655367 CKM655367:CKO655367 CUI655367:CUK655367 DEE655367:DEG655367 DOA655367:DOC655367 DXW655367:DXY655367 EHS655367:EHU655367 ERO655367:ERQ655367 FBK655367:FBM655367 FLG655367:FLI655367 FVC655367:FVE655367 GEY655367:GFA655367 GOU655367:GOW655367 GYQ655367:GYS655367 HIM655367:HIO655367 HSI655367:HSK655367 ICE655367:ICG655367 IMA655367:IMC655367 IVW655367:IVY655367 JFS655367:JFU655367 JPO655367:JPQ655367 JZK655367:JZM655367 KJG655367:KJI655367 KTC655367:KTE655367 LCY655367:LDA655367 LMU655367:LMW655367 LWQ655367:LWS655367 MGM655367:MGO655367 MQI655367:MQK655367 NAE655367:NAG655367 NKA655367:NKC655367 NTW655367:NTY655367 ODS655367:ODU655367 ONO655367:ONQ655367 OXK655367:OXM655367 PHG655367:PHI655367 PRC655367:PRE655367 QAY655367:QBA655367 QKU655367:QKW655367 QUQ655367:QUS655367 REM655367:REO655367 ROI655367:ROK655367 RYE655367:RYG655367 SIA655367:SIC655367 SRW655367:SRY655367 TBS655367:TBU655367 TLO655367:TLQ655367 TVK655367:TVM655367 UFG655367:UFI655367 UPC655367:UPE655367 UYY655367:UZA655367 VIU655367:VIW655367 VSQ655367:VSS655367 WCM655367:WCO655367 WMI655367:WMK655367 WWE655367:WWG655367 W720903:Y720903 JS720903:JU720903 TO720903:TQ720903 ADK720903:ADM720903 ANG720903:ANI720903 AXC720903:AXE720903 BGY720903:BHA720903 BQU720903:BQW720903 CAQ720903:CAS720903 CKM720903:CKO720903 CUI720903:CUK720903 DEE720903:DEG720903 DOA720903:DOC720903 DXW720903:DXY720903 EHS720903:EHU720903 ERO720903:ERQ720903 FBK720903:FBM720903 FLG720903:FLI720903 FVC720903:FVE720903 GEY720903:GFA720903 GOU720903:GOW720903 GYQ720903:GYS720903 HIM720903:HIO720903 HSI720903:HSK720903 ICE720903:ICG720903 IMA720903:IMC720903 IVW720903:IVY720903 JFS720903:JFU720903 JPO720903:JPQ720903 JZK720903:JZM720903 KJG720903:KJI720903 KTC720903:KTE720903 LCY720903:LDA720903 LMU720903:LMW720903 LWQ720903:LWS720903 MGM720903:MGO720903 MQI720903:MQK720903 NAE720903:NAG720903 NKA720903:NKC720903 NTW720903:NTY720903 ODS720903:ODU720903 ONO720903:ONQ720903 OXK720903:OXM720903 PHG720903:PHI720903 PRC720903:PRE720903 QAY720903:QBA720903 QKU720903:QKW720903 QUQ720903:QUS720903 REM720903:REO720903 ROI720903:ROK720903 RYE720903:RYG720903 SIA720903:SIC720903 SRW720903:SRY720903 TBS720903:TBU720903 TLO720903:TLQ720903 TVK720903:TVM720903 UFG720903:UFI720903 UPC720903:UPE720903 UYY720903:UZA720903 VIU720903:VIW720903 VSQ720903:VSS720903 WCM720903:WCO720903 WMI720903:WMK720903 WWE720903:WWG720903 W786439:Y786439 JS786439:JU786439 TO786439:TQ786439 ADK786439:ADM786439 ANG786439:ANI786439 AXC786439:AXE786439 BGY786439:BHA786439 BQU786439:BQW786439 CAQ786439:CAS786439 CKM786439:CKO786439 CUI786439:CUK786439 DEE786439:DEG786439 DOA786439:DOC786439 DXW786439:DXY786439 EHS786439:EHU786439 ERO786439:ERQ786439 FBK786439:FBM786439 FLG786439:FLI786439 FVC786439:FVE786439 GEY786439:GFA786439 GOU786439:GOW786439 GYQ786439:GYS786439 HIM786439:HIO786439 HSI786439:HSK786439 ICE786439:ICG786439 IMA786439:IMC786439 IVW786439:IVY786439 JFS786439:JFU786439 JPO786439:JPQ786439 JZK786439:JZM786439 KJG786439:KJI786439 KTC786439:KTE786439 LCY786439:LDA786439 LMU786439:LMW786439 LWQ786439:LWS786439 MGM786439:MGO786439 MQI786439:MQK786439 NAE786439:NAG786439 NKA786439:NKC786439 NTW786439:NTY786439 ODS786439:ODU786439 ONO786439:ONQ786439 OXK786439:OXM786439 PHG786439:PHI786439 PRC786439:PRE786439 QAY786439:QBA786439 QKU786439:QKW786439 QUQ786439:QUS786439 REM786439:REO786439 ROI786439:ROK786439 RYE786439:RYG786439 SIA786439:SIC786439 SRW786439:SRY786439 TBS786439:TBU786439 TLO786439:TLQ786439 TVK786439:TVM786439 UFG786439:UFI786439 UPC786439:UPE786439 UYY786439:UZA786439 VIU786439:VIW786439 VSQ786439:VSS786439 WCM786439:WCO786439 WMI786439:WMK786439 WWE786439:WWG786439 W851975:Y851975 JS851975:JU851975 TO851975:TQ851975 ADK851975:ADM851975 ANG851975:ANI851975 AXC851975:AXE851975 BGY851975:BHA851975 BQU851975:BQW851975 CAQ851975:CAS851975 CKM851975:CKO851975 CUI851975:CUK851975 DEE851975:DEG851975 DOA851975:DOC851975 DXW851975:DXY851975 EHS851975:EHU851975 ERO851975:ERQ851975 FBK851975:FBM851975 FLG851975:FLI851975 FVC851975:FVE851975 GEY851975:GFA851975 GOU851975:GOW851975 GYQ851975:GYS851975 HIM851975:HIO851975 HSI851975:HSK851975 ICE851975:ICG851975 IMA851975:IMC851975 IVW851975:IVY851975 JFS851975:JFU851975 JPO851975:JPQ851975 JZK851975:JZM851975 KJG851975:KJI851975 KTC851975:KTE851975 LCY851975:LDA851975 LMU851975:LMW851975 LWQ851975:LWS851975 MGM851975:MGO851975 MQI851975:MQK851975 NAE851975:NAG851975 NKA851975:NKC851975 NTW851975:NTY851975 ODS851975:ODU851975 ONO851975:ONQ851975 OXK851975:OXM851975 PHG851975:PHI851975 PRC851975:PRE851975 QAY851975:QBA851975 QKU851975:QKW851975 QUQ851975:QUS851975 REM851975:REO851975 ROI851975:ROK851975 RYE851975:RYG851975 SIA851975:SIC851975 SRW851975:SRY851975 TBS851975:TBU851975 TLO851975:TLQ851975 TVK851975:TVM851975 UFG851975:UFI851975 UPC851975:UPE851975 UYY851975:UZA851975 VIU851975:VIW851975 VSQ851975:VSS851975 WCM851975:WCO851975 WMI851975:WMK851975 WWE851975:WWG851975 W917511:Y917511 JS917511:JU917511 TO917511:TQ917511 ADK917511:ADM917511 ANG917511:ANI917511 AXC917511:AXE917511 BGY917511:BHA917511 BQU917511:BQW917511 CAQ917511:CAS917511 CKM917511:CKO917511 CUI917511:CUK917511 DEE917511:DEG917511 DOA917511:DOC917511 DXW917511:DXY917511 EHS917511:EHU917511 ERO917511:ERQ917511 FBK917511:FBM917511 FLG917511:FLI917511 FVC917511:FVE917511 GEY917511:GFA917511 GOU917511:GOW917511 GYQ917511:GYS917511 HIM917511:HIO917511 HSI917511:HSK917511 ICE917511:ICG917511 IMA917511:IMC917511 IVW917511:IVY917511 JFS917511:JFU917511 JPO917511:JPQ917511 JZK917511:JZM917511 KJG917511:KJI917511 KTC917511:KTE917511 LCY917511:LDA917511 LMU917511:LMW917511 LWQ917511:LWS917511 MGM917511:MGO917511 MQI917511:MQK917511 NAE917511:NAG917511 NKA917511:NKC917511 NTW917511:NTY917511 ODS917511:ODU917511 ONO917511:ONQ917511 OXK917511:OXM917511 PHG917511:PHI917511 PRC917511:PRE917511 QAY917511:QBA917511 QKU917511:QKW917511 QUQ917511:QUS917511 REM917511:REO917511 ROI917511:ROK917511 RYE917511:RYG917511 SIA917511:SIC917511 SRW917511:SRY917511 TBS917511:TBU917511 TLO917511:TLQ917511 TVK917511:TVM917511 UFG917511:UFI917511 UPC917511:UPE917511 UYY917511:UZA917511 VIU917511:VIW917511 VSQ917511:VSS917511 WCM917511:WCO917511 WMI917511:WMK917511 WWE917511:WWG917511 W983047:Y983047 JS983047:JU983047 TO983047:TQ983047 ADK983047:ADM983047 ANG983047:ANI983047 AXC983047:AXE983047 BGY983047:BHA983047 BQU983047:BQW983047 CAQ983047:CAS983047 CKM983047:CKO983047 CUI983047:CUK983047 DEE983047:DEG983047 DOA983047:DOC983047 DXW983047:DXY983047 EHS983047:EHU983047 ERO983047:ERQ983047 FBK983047:FBM983047 FLG983047:FLI983047 FVC983047:FVE983047 GEY983047:GFA983047 GOU983047:GOW983047 GYQ983047:GYS983047 HIM983047:HIO983047 HSI983047:HSK983047 ICE983047:ICG983047 IMA983047:IMC983047 IVW983047:IVY983047 JFS983047:JFU983047 JPO983047:JPQ983047 JZK983047:JZM983047 KJG983047:KJI983047 KTC983047:KTE983047 LCY983047:LDA983047 LMU983047:LMW983047 LWQ983047:LWS983047 MGM983047:MGO983047 MQI983047:MQK983047 NAE983047:NAG983047 NKA983047:NKC983047 NTW983047:NTY983047 ODS983047:ODU983047 ONO983047:ONQ983047 OXK983047:OXM983047 PHG983047:PHI983047 PRC983047:PRE983047 QAY983047:QBA983047 QKU983047:QKW983047 QUQ983047:QUS983047 REM983047:REO983047 ROI983047:ROK983047 RYE983047:RYG983047 SIA983047:SIC983047 SRW983047:SRY983047 TBS983047:TBU983047 TLO983047:TLQ983047 TVK983047:TVM983047 UFG983047:UFI983047 UPC983047:UPE983047 UYY983047:UZA983047 VIU983047:VIW983047 VSQ983047:VSS983047 WCM983047:WCO983047 WMI983047:WMK983047 WWE983047:WWG983047 W983039:Y983039 JS983039:JU983039 TO983039:TQ983039 ADK983039:ADM983039 ANG983039:ANI983039 AXC983039:AXE983039 BGY983039:BHA983039 BQU983039:BQW983039 CAQ983039:CAS983039 CKM983039:CKO983039 CUI983039:CUK983039 DEE983039:DEG983039 DOA983039:DOC983039 DXW983039:DXY983039 EHS983039:EHU983039 ERO983039:ERQ983039 FBK983039:FBM983039 FLG983039:FLI983039 FVC983039:FVE983039 GEY983039:GFA983039 GOU983039:GOW983039 GYQ983039:GYS983039 HIM983039:HIO983039 HSI983039:HSK983039 ICE983039:ICG983039 IMA983039:IMC983039 IVW983039:IVY983039 JFS983039:JFU983039 JPO983039:JPQ983039 JZK983039:JZM983039 KJG983039:KJI983039 KTC983039:KTE983039 LCY983039:LDA983039 LMU983039:LMW983039 LWQ983039:LWS983039 MGM983039:MGO983039 MQI983039:MQK983039 NAE983039:NAG983039 NKA983039:NKC983039 NTW983039:NTY983039 ODS983039:ODU983039 ONO983039:ONQ983039 OXK983039:OXM983039 PHG983039:PHI983039 PRC983039:PRE983039 QAY983039:QBA983039 QKU983039:QKW983039 QUQ983039:QUS983039 REM983039:REO983039 ROI983039:ROK983039 RYE983039:RYG983039 SIA983039:SIC983039 SRW983039:SRY983039 TBS983039:TBU983039 TLO983039:TLQ983039 TVK983039:TVM983039 UFG983039:UFI983039 UPC983039:UPE983039 UYY983039:UZA983039 VIU983039:VIW983039 VSQ983039:VSS983039 WCM983039:WCO983039 WMI983039:WMK983039 WWE983039:WWG983039 W65535:Y65535 JS65535:JU65535 TO65535:TQ65535 ADK65535:ADM65535 ANG65535:ANI65535 AXC65535:AXE65535 BGY65535:BHA65535 BQU65535:BQW65535 CAQ65535:CAS65535 CKM65535:CKO65535 CUI65535:CUK65535 DEE65535:DEG65535 DOA65535:DOC65535 DXW65535:DXY65535 EHS65535:EHU65535 ERO65535:ERQ65535 FBK65535:FBM65535 FLG65535:FLI65535 FVC65535:FVE65535 GEY65535:GFA65535 GOU65535:GOW65535 GYQ65535:GYS65535 HIM65535:HIO65535 HSI65535:HSK65535 ICE65535:ICG65535 IMA65535:IMC65535 IVW65535:IVY65535 JFS65535:JFU65535 JPO65535:JPQ65535 JZK65535:JZM65535 KJG65535:KJI65535 KTC65535:KTE65535 LCY65535:LDA65535 LMU65535:LMW65535 LWQ65535:LWS65535 MGM65535:MGO65535 MQI65535:MQK65535 NAE65535:NAG65535 NKA65535:NKC65535 NTW65535:NTY65535 ODS65535:ODU65535 ONO65535:ONQ65535 OXK65535:OXM65535 PHG65535:PHI65535 PRC65535:PRE65535 QAY65535:QBA65535 QKU65535:QKW65535 QUQ65535:QUS65535 REM65535:REO65535 ROI65535:ROK65535 RYE65535:RYG65535 SIA65535:SIC65535 SRW65535:SRY65535 TBS65535:TBU65535 TLO65535:TLQ65535 TVK65535:TVM65535 UFG65535:UFI65535 UPC65535:UPE65535 UYY65535:UZA65535 VIU65535:VIW65535 VSQ65535:VSS65535 WCM65535:WCO65535 WMI65535:WMK65535 WWE65535:WWG65535 W131071:Y131071 JS131071:JU131071 TO131071:TQ131071 ADK131071:ADM131071 ANG131071:ANI131071 AXC131071:AXE131071 BGY131071:BHA131071 BQU131071:BQW131071 CAQ131071:CAS131071 CKM131071:CKO131071 CUI131071:CUK131071 DEE131071:DEG131071 DOA131071:DOC131071 DXW131071:DXY131071 EHS131071:EHU131071 ERO131071:ERQ131071 FBK131071:FBM131071 FLG131071:FLI131071 FVC131071:FVE131071 GEY131071:GFA131071 GOU131071:GOW131071 GYQ131071:GYS131071 HIM131071:HIO131071 HSI131071:HSK131071 ICE131071:ICG131071 IMA131071:IMC131071 IVW131071:IVY131071 JFS131071:JFU131071 JPO131071:JPQ131071 JZK131071:JZM131071 KJG131071:KJI131071 KTC131071:KTE131071 LCY131071:LDA131071 LMU131071:LMW131071 LWQ131071:LWS131071 MGM131071:MGO131071 MQI131071:MQK131071 NAE131071:NAG131071 NKA131071:NKC131071 NTW131071:NTY131071 ODS131071:ODU131071 ONO131071:ONQ131071 OXK131071:OXM131071 PHG131071:PHI131071 PRC131071:PRE131071 QAY131071:QBA131071 QKU131071:QKW131071 QUQ131071:QUS131071 REM131071:REO131071 ROI131071:ROK131071 RYE131071:RYG131071 SIA131071:SIC131071 SRW131071:SRY131071 TBS131071:TBU131071 TLO131071:TLQ131071 TVK131071:TVM131071 UFG131071:UFI131071 UPC131071:UPE131071 UYY131071:UZA131071 VIU131071:VIW131071 VSQ131071:VSS131071 WCM131071:WCO131071 WMI131071:WMK131071 WWE131071:WWG131071 W196607:Y196607 JS196607:JU196607 TO196607:TQ196607 ADK196607:ADM196607 ANG196607:ANI196607 AXC196607:AXE196607 BGY196607:BHA196607 BQU196607:BQW196607 CAQ196607:CAS196607 CKM196607:CKO196607 CUI196607:CUK196607 DEE196607:DEG196607 DOA196607:DOC196607 DXW196607:DXY196607 EHS196607:EHU196607 ERO196607:ERQ196607 FBK196607:FBM196607 FLG196607:FLI196607 FVC196607:FVE196607 GEY196607:GFA196607 GOU196607:GOW196607 GYQ196607:GYS196607 HIM196607:HIO196607 HSI196607:HSK196607 ICE196607:ICG196607 IMA196607:IMC196607 IVW196607:IVY196607 JFS196607:JFU196607 JPO196607:JPQ196607 JZK196607:JZM196607 KJG196607:KJI196607 KTC196607:KTE196607 LCY196607:LDA196607 LMU196607:LMW196607 LWQ196607:LWS196607 MGM196607:MGO196607 MQI196607:MQK196607 NAE196607:NAG196607 NKA196607:NKC196607 NTW196607:NTY196607 ODS196607:ODU196607 ONO196607:ONQ196607 OXK196607:OXM196607 PHG196607:PHI196607 PRC196607:PRE196607 QAY196607:QBA196607 QKU196607:QKW196607 QUQ196607:QUS196607 REM196607:REO196607 ROI196607:ROK196607 RYE196607:RYG196607 SIA196607:SIC196607 SRW196607:SRY196607 TBS196607:TBU196607 TLO196607:TLQ196607 TVK196607:TVM196607 UFG196607:UFI196607 UPC196607:UPE196607 UYY196607:UZA196607 VIU196607:VIW196607 VSQ196607:VSS196607 WCM196607:WCO196607 WMI196607:WMK196607 WWE196607:WWG196607 W262143:Y262143 JS262143:JU262143 TO262143:TQ262143 ADK262143:ADM262143 ANG262143:ANI262143 AXC262143:AXE262143 BGY262143:BHA262143 BQU262143:BQW262143 CAQ262143:CAS262143 CKM262143:CKO262143 CUI262143:CUK262143 DEE262143:DEG262143 DOA262143:DOC262143 DXW262143:DXY262143 EHS262143:EHU262143 ERO262143:ERQ262143 FBK262143:FBM262143 FLG262143:FLI262143 FVC262143:FVE262143 GEY262143:GFA262143 GOU262143:GOW262143 GYQ262143:GYS262143 HIM262143:HIO262143 HSI262143:HSK262143 ICE262143:ICG262143 IMA262143:IMC262143 IVW262143:IVY262143 JFS262143:JFU262143 JPO262143:JPQ262143 JZK262143:JZM262143 KJG262143:KJI262143 KTC262143:KTE262143 LCY262143:LDA262143 LMU262143:LMW262143 LWQ262143:LWS262143 MGM262143:MGO262143 MQI262143:MQK262143 NAE262143:NAG262143 NKA262143:NKC262143 NTW262143:NTY262143 ODS262143:ODU262143 ONO262143:ONQ262143 OXK262143:OXM262143 PHG262143:PHI262143 PRC262143:PRE262143 QAY262143:QBA262143 QKU262143:QKW262143 QUQ262143:QUS262143 REM262143:REO262143 ROI262143:ROK262143 RYE262143:RYG262143 SIA262143:SIC262143 SRW262143:SRY262143 TBS262143:TBU262143 TLO262143:TLQ262143 TVK262143:TVM262143 UFG262143:UFI262143 UPC262143:UPE262143 UYY262143:UZA262143 VIU262143:VIW262143 VSQ262143:VSS262143 WCM262143:WCO262143 WMI262143:WMK262143 WWE262143:WWG262143 W327679:Y327679 JS327679:JU327679 TO327679:TQ327679 ADK327679:ADM327679 ANG327679:ANI327679 AXC327679:AXE327679 BGY327679:BHA327679 BQU327679:BQW327679 CAQ327679:CAS327679 CKM327679:CKO327679 CUI327679:CUK327679 DEE327679:DEG327679 DOA327679:DOC327679 DXW327679:DXY327679 EHS327679:EHU327679 ERO327679:ERQ327679 FBK327679:FBM327679 FLG327679:FLI327679 FVC327679:FVE327679 GEY327679:GFA327679 GOU327679:GOW327679 GYQ327679:GYS327679 HIM327679:HIO327679 HSI327679:HSK327679 ICE327679:ICG327679 IMA327679:IMC327679 IVW327679:IVY327679 JFS327679:JFU327679 JPO327679:JPQ327679 JZK327679:JZM327679 KJG327679:KJI327679 KTC327679:KTE327679 LCY327679:LDA327679 LMU327679:LMW327679 LWQ327679:LWS327679 MGM327679:MGO327679 MQI327679:MQK327679 NAE327679:NAG327679 NKA327679:NKC327679 NTW327679:NTY327679 ODS327679:ODU327679 ONO327679:ONQ327679 OXK327679:OXM327679 PHG327679:PHI327679 PRC327679:PRE327679 QAY327679:QBA327679 QKU327679:QKW327679 QUQ327679:QUS327679 REM327679:REO327679 ROI327679:ROK327679 RYE327679:RYG327679 SIA327679:SIC327679 SRW327679:SRY327679 TBS327679:TBU327679 TLO327679:TLQ327679 TVK327679:TVM327679 UFG327679:UFI327679 UPC327679:UPE327679 UYY327679:UZA327679 VIU327679:VIW327679 VSQ327679:VSS327679 WCM327679:WCO327679 WMI327679:WMK327679 WWE327679:WWG327679 W393215:Y393215 JS393215:JU393215 TO393215:TQ393215 ADK393215:ADM393215 ANG393215:ANI393215 AXC393215:AXE393215 BGY393215:BHA393215 BQU393215:BQW393215 CAQ393215:CAS393215 CKM393215:CKO393215 CUI393215:CUK393215 DEE393215:DEG393215 DOA393215:DOC393215 DXW393215:DXY393215 EHS393215:EHU393215 ERO393215:ERQ393215 FBK393215:FBM393215 FLG393215:FLI393215 FVC393215:FVE393215 GEY393215:GFA393215 GOU393215:GOW393215 GYQ393215:GYS393215 HIM393215:HIO393215 HSI393215:HSK393215 ICE393215:ICG393215 IMA393215:IMC393215 IVW393215:IVY393215 JFS393215:JFU393215 JPO393215:JPQ393215 JZK393215:JZM393215 KJG393215:KJI393215 KTC393215:KTE393215 LCY393215:LDA393215 LMU393215:LMW393215 LWQ393215:LWS393215 MGM393215:MGO393215 MQI393215:MQK393215 NAE393215:NAG393215 NKA393215:NKC393215 NTW393215:NTY393215 ODS393215:ODU393215 ONO393215:ONQ393215 OXK393215:OXM393215 PHG393215:PHI393215 PRC393215:PRE393215 QAY393215:QBA393215 QKU393215:QKW393215 QUQ393215:QUS393215 REM393215:REO393215 ROI393215:ROK393215 RYE393215:RYG393215 SIA393215:SIC393215 SRW393215:SRY393215 TBS393215:TBU393215 TLO393215:TLQ393215 TVK393215:TVM393215 UFG393215:UFI393215 UPC393215:UPE393215 UYY393215:UZA393215 VIU393215:VIW393215 VSQ393215:VSS393215 WCM393215:WCO393215 WMI393215:WMK393215 WWE393215:WWG393215 W458751:Y458751 JS458751:JU458751 TO458751:TQ458751 ADK458751:ADM458751 ANG458751:ANI458751 AXC458751:AXE458751 BGY458751:BHA458751 BQU458751:BQW458751 CAQ458751:CAS458751 CKM458751:CKO458751 CUI458751:CUK458751 DEE458751:DEG458751 DOA458751:DOC458751 DXW458751:DXY458751 EHS458751:EHU458751 ERO458751:ERQ458751 FBK458751:FBM458751 FLG458751:FLI458751 FVC458751:FVE458751 GEY458751:GFA458751 GOU458751:GOW458751 GYQ458751:GYS458751 HIM458751:HIO458751 HSI458751:HSK458751 ICE458751:ICG458751 IMA458751:IMC458751 IVW458751:IVY458751 JFS458751:JFU458751 JPO458751:JPQ458751 JZK458751:JZM458751 KJG458751:KJI458751 KTC458751:KTE458751 LCY458751:LDA458751 LMU458751:LMW458751 LWQ458751:LWS458751 MGM458751:MGO458751 MQI458751:MQK458751 NAE458751:NAG458751 NKA458751:NKC458751 NTW458751:NTY458751 ODS458751:ODU458751 ONO458751:ONQ458751 OXK458751:OXM458751 PHG458751:PHI458751 PRC458751:PRE458751 QAY458751:QBA458751 QKU458751:QKW458751 QUQ458751:QUS458751 REM458751:REO458751 ROI458751:ROK458751 RYE458751:RYG458751 SIA458751:SIC458751 SRW458751:SRY458751 TBS458751:TBU458751 TLO458751:TLQ458751 TVK458751:TVM458751 UFG458751:UFI458751 UPC458751:UPE458751 UYY458751:UZA458751 VIU458751:VIW458751 VSQ458751:VSS458751 WCM458751:WCO458751 WMI458751:WMK458751 WWE458751:WWG458751 W524287:Y524287 JS524287:JU524287 TO524287:TQ524287 ADK524287:ADM524287 ANG524287:ANI524287 AXC524287:AXE524287 BGY524287:BHA524287 BQU524287:BQW524287 CAQ524287:CAS524287 CKM524287:CKO524287 CUI524287:CUK524287 DEE524287:DEG524287 DOA524287:DOC524287 DXW524287:DXY524287 EHS524287:EHU524287 ERO524287:ERQ524287 FBK524287:FBM524287 FLG524287:FLI524287 FVC524287:FVE524287 GEY524287:GFA524287 GOU524287:GOW524287 GYQ524287:GYS524287 HIM524287:HIO524287 HSI524287:HSK524287 ICE524287:ICG524287 IMA524287:IMC524287 IVW524287:IVY524287 JFS524287:JFU524287 JPO524287:JPQ524287 JZK524287:JZM524287 KJG524287:KJI524287 KTC524287:KTE524287 LCY524287:LDA524287 LMU524287:LMW524287 LWQ524287:LWS524287 MGM524287:MGO524287 MQI524287:MQK524287 NAE524287:NAG524287 NKA524287:NKC524287 NTW524287:NTY524287 ODS524287:ODU524287 ONO524287:ONQ524287 OXK524287:OXM524287 PHG524287:PHI524287 PRC524287:PRE524287 QAY524287:QBA524287 QKU524287:QKW524287 QUQ524287:QUS524287 REM524287:REO524287 ROI524287:ROK524287 RYE524287:RYG524287 SIA524287:SIC524287 SRW524287:SRY524287 TBS524287:TBU524287 TLO524287:TLQ524287 TVK524287:TVM524287 UFG524287:UFI524287 UPC524287:UPE524287 UYY524287:UZA524287 VIU524287:VIW524287 VSQ524287:VSS524287 WCM524287:WCO524287 WMI524287:WMK524287 WWE524287:WWG524287 W589823:Y589823 JS589823:JU589823 TO589823:TQ589823 ADK589823:ADM589823 ANG589823:ANI589823 AXC589823:AXE589823 BGY589823:BHA589823 BQU589823:BQW589823 CAQ589823:CAS589823 CKM589823:CKO589823 CUI589823:CUK589823 DEE589823:DEG589823 DOA589823:DOC589823 DXW589823:DXY589823 EHS589823:EHU589823 ERO589823:ERQ589823 FBK589823:FBM589823 FLG589823:FLI589823 FVC589823:FVE589823 GEY589823:GFA589823 GOU589823:GOW589823 GYQ589823:GYS589823 HIM589823:HIO589823 HSI589823:HSK589823 ICE589823:ICG589823 IMA589823:IMC589823 IVW589823:IVY589823 JFS589823:JFU589823 JPO589823:JPQ589823 JZK589823:JZM589823 KJG589823:KJI589823 KTC589823:KTE589823 LCY589823:LDA589823 LMU589823:LMW589823 LWQ589823:LWS589823 MGM589823:MGO589823 MQI589823:MQK589823 NAE589823:NAG589823 NKA589823:NKC589823 NTW589823:NTY589823 ODS589823:ODU589823 ONO589823:ONQ589823 OXK589823:OXM589823 PHG589823:PHI589823 PRC589823:PRE589823 QAY589823:QBA589823 QKU589823:QKW589823 QUQ589823:QUS589823 REM589823:REO589823 ROI589823:ROK589823 RYE589823:RYG589823 SIA589823:SIC589823 SRW589823:SRY589823 TBS589823:TBU589823 TLO589823:TLQ589823 TVK589823:TVM589823 UFG589823:UFI589823 UPC589823:UPE589823 UYY589823:UZA589823 VIU589823:VIW589823 VSQ589823:VSS589823 WCM589823:WCO589823 WMI589823:WMK589823 WWE589823:WWG589823 W655359:Y655359 JS655359:JU655359 TO655359:TQ655359 ADK655359:ADM655359 ANG655359:ANI655359 AXC655359:AXE655359 BGY655359:BHA655359 BQU655359:BQW655359 CAQ655359:CAS655359 CKM655359:CKO655359 CUI655359:CUK655359 DEE655359:DEG655359 DOA655359:DOC655359 DXW655359:DXY655359 EHS655359:EHU655359 ERO655359:ERQ655359 FBK655359:FBM655359 FLG655359:FLI655359 FVC655359:FVE655359 GEY655359:GFA655359 GOU655359:GOW655359 GYQ655359:GYS655359 HIM655359:HIO655359 HSI655359:HSK655359 ICE655359:ICG655359 IMA655359:IMC655359 IVW655359:IVY655359 JFS655359:JFU655359 JPO655359:JPQ655359 JZK655359:JZM655359 KJG655359:KJI655359 KTC655359:KTE655359 LCY655359:LDA655359 LMU655359:LMW655359 LWQ655359:LWS655359 MGM655359:MGO655359 MQI655359:MQK655359 NAE655359:NAG655359 NKA655359:NKC655359 NTW655359:NTY655359 ODS655359:ODU655359 ONO655359:ONQ655359 OXK655359:OXM655359 PHG655359:PHI655359 PRC655359:PRE655359 QAY655359:QBA655359 QKU655359:QKW655359 QUQ655359:QUS655359 REM655359:REO655359 ROI655359:ROK655359 RYE655359:RYG655359 SIA655359:SIC655359 SRW655359:SRY655359 TBS655359:TBU655359 TLO655359:TLQ655359 TVK655359:TVM655359 UFG655359:UFI655359 UPC655359:UPE655359 UYY655359:UZA655359 VIU655359:VIW655359 VSQ655359:VSS655359 WCM655359:WCO655359 WMI655359:WMK655359 WWE655359:WWG655359 W720895:Y720895 JS720895:JU720895 TO720895:TQ720895 ADK720895:ADM720895 ANG720895:ANI720895 AXC720895:AXE720895 BGY720895:BHA720895 BQU720895:BQW720895 CAQ720895:CAS720895 CKM720895:CKO720895 CUI720895:CUK720895 DEE720895:DEG720895 DOA720895:DOC720895 DXW720895:DXY720895 EHS720895:EHU720895 ERO720895:ERQ720895 FBK720895:FBM720895 FLG720895:FLI720895 FVC720895:FVE720895 GEY720895:GFA720895 GOU720895:GOW720895 GYQ720895:GYS720895 HIM720895:HIO720895 HSI720895:HSK720895 ICE720895:ICG720895 IMA720895:IMC720895 IVW720895:IVY720895 JFS720895:JFU720895 JPO720895:JPQ720895 JZK720895:JZM720895 KJG720895:KJI720895 KTC720895:KTE720895 LCY720895:LDA720895 LMU720895:LMW720895 LWQ720895:LWS720895 MGM720895:MGO720895 MQI720895:MQK720895 NAE720895:NAG720895 NKA720895:NKC720895 NTW720895:NTY720895 ODS720895:ODU720895 ONO720895:ONQ720895 OXK720895:OXM720895 PHG720895:PHI720895 PRC720895:PRE720895 QAY720895:QBA720895 QKU720895:QKW720895 QUQ720895:QUS720895 REM720895:REO720895 ROI720895:ROK720895 RYE720895:RYG720895 SIA720895:SIC720895 SRW720895:SRY720895 TBS720895:TBU720895 TLO720895:TLQ720895 TVK720895:TVM720895 UFG720895:UFI720895 UPC720895:UPE720895 UYY720895:UZA720895 VIU720895:VIW720895 VSQ720895:VSS720895 WCM720895:WCO720895 WMI720895:WMK720895 WWE720895:WWG720895 W786431:Y786431 JS786431:JU786431 TO786431:TQ786431 ADK786431:ADM786431 ANG786431:ANI786431 AXC786431:AXE786431 BGY786431:BHA786431 BQU786431:BQW786431 CAQ786431:CAS786431 CKM786431:CKO786431 CUI786431:CUK786431 DEE786431:DEG786431 DOA786431:DOC786431 DXW786431:DXY786431 EHS786431:EHU786431 ERO786431:ERQ786431 FBK786431:FBM786431 FLG786431:FLI786431 FVC786431:FVE786431 GEY786431:GFA786431 GOU786431:GOW786431 GYQ786431:GYS786431 HIM786431:HIO786431 HSI786431:HSK786431 ICE786431:ICG786431 IMA786431:IMC786431 IVW786431:IVY786431 JFS786431:JFU786431 JPO786431:JPQ786431 JZK786431:JZM786431 KJG786431:KJI786431 KTC786431:KTE786431 LCY786431:LDA786431 LMU786431:LMW786431 LWQ786431:LWS786431 MGM786431:MGO786431 MQI786431:MQK786431 NAE786431:NAG786431 NKA786431:NKC786431 NTW786431:NTY786431 ODS786431:ODU786431 ONO786431:ONQ786431 OXK786431:OXM786431 PHG786431:PHI786431 PRC786431:PRE786431 QAY786431:QBA786431 QKU786431:QKW786431 QUQ786431:QUS786431 REM786431:REO786431 ROI786431:ROK786431 RYE786431:RYG786431 SIA786431:SIC786431 SRW786431:SRY786431 TBS786431:TBU786431 TLO786431:TLQ786431 TVK786431:TVM786431 UFG786431:UFI786431 UPC786431:UPE786431 UYY786431:UZA786431 VIU786431:VIW786431 VSQ786431:VSS786431 WCM786431:WCO786431 WMI786431:WMK786431 WWE786431:WWG786431 W851967:Y851967 JS851967:JU851967 TO851967:TQ851967 ADK851967:ADM851967 ANG851967:ANI851967 AXC851967:AXE851967 BGY851967:BHA851967 BQU851967:BQW851967 CAQ851967:CAS851967 CKM851967:CKO851967 CUI851967:CUK851967 DEE851967:DEG851967 DOA851967:DOC851967 DXW851967:DXY851967 EHS851967:EHU851967 ERO851967:ERQ851967 FBK851967:FBM851967 FLG851967:FLI851967 FVC851967:FVE851967 GEY851967:GFA851967 GOU851967:GOW851967 GYQ851967:GYS851967 HIM851967:HIO851967 HSI851967:HSK851967 ICE851967:ICG851967 IMA851967:IMC851967 IVW851967:IVY851967 JFS851967:JFU851967 JPO851967:JPQ851967 JZK851967:JZM851967 KJG851967:KJI851967 KTC851967:KTE851967 LCY851967:LDA851967 LMU851967:LMW851967 LWQ851967:LWS851967 MGM851967:MGO851967 MQI851967:MQK851967 NAE851967:NAG851967 NKA851967:NKC851967 NTW851967:NTY851967 ODS851967:ODU851967 ONO851967:ONQ851967 OXK851967:OXM851967 PHG851967:PHI851967 PRC851967:PRE851967 QAY851967:QBA851967 QKU851967:QKW851967 QUQ851967:QUS851967 REM851967:REO851967 ROI851967:ROK851967 RYE851967:RYG851967 SIA851967:SIC851967 SRW851967:SRY851967 TBS851967:TBU851967 TLO851967:TLQ851967 TVK851967:TVM851967 UFG851967:UFI851967 UPC851967:UPE851967 UYY851967:UZA851967 VIU851967:VIW851967 VSQ851967:VSS851967 WCM851967:WCO851967 WMI851967:WMK851967 WWE851967:WWG851967 W8:Y8 JS8:JU8 TO8:TQ8 ADK8:ADM8 ANG8:ANI8 AXC8:AXE8 BGY8:BHA8 BQU8:BQW8 CAQ8:CAS8 CKM8:CKO8 CUI8:CUK8 DEE8:DEG8 DOA8:DOC8 DXW8:DXY8 EHS8:EHU8 ERO8:ERQ8 FBK8:FBM8 FLG8:FLI8 FVC8:FVE8 GEY8:GFA8 GOU8:GOW8 GYQ8:GYS8 HIM8:HIO8 HSI8:HSK8 ICE8:ICG8 IMA8:IMC8 IVW8:IVY8 JFS8:JFU8 JPO8:JPQ8 JZK8:JZM8 KJG8:KJI8 KTC8:KTE8 LCY8:LDA8 LMU8:LMW8 LWQ8:LWS8 MGM8:MGO8 MQI8:MQK8 NAE8:NAG8 NKA8:NKC8 NTW8:NTY8 ODS8:ODU8 ONO8:ONQ8 OXK8:OXM8 PHG8:PHI8 PRC8:PRE8 QAY8:QBA8 QKU8:QKW8 QUQ8:QUS8 REM8:REO8 ROI8:ROK8 RYE8:RYG8 SIA8:SIC8 SRW8:SRY8 TBS8:TBU8 TLO8:TLQ8 TVK8:TVM8 UFG8:UFI8 UPC8:UPE8 UYY8:UZA8 VIU8:VIW8 VSQ8:VSS8 WCM8:WCO8 WMI8:WMK8 WWE8:WWG8" xr:uid="{7498B1B7-94C3-4142-8B2B-69E5FCCF1726}">
      <formula1>"公簿,実測,有効"</formula1>
    </dataValidation>
    <dataValidation type="list" allowBlank="1" showInputMessage="1" showErrorMessage="1" sqref="G983059:M983059 JC983059:JI983059 SY983059:TE983059 ACU983059:ADA983059 AMQ983059:AMW983059 AWM983059:AWS983059 BGI983059:BGO983059 BQE983059:BQK983059 CAA983059:CAG983059 CJW983059:CKC983059 CTS983059:CTY983059 DDO983059:DDU983059 DNK983059:DNQ983059 DXG983059:DXM983059 EHC983059:EHI983059 EQY983059:ERE983059 FAU983059:FBA983059 FKQ983059:FKW983059 FUM983059:FUS983059 GEI983059:GEO983059 GOE983059:GOK983059 GYA983059:GYG983059 HHW983059:HIC983059 HRS983059:HRY983059 IBO983059:IBU983059 ILK983059:ILQ983059 IVG983059:IVM983059 JFC983059:JFI983059 JOY983059:JPE983059 JYU983059:JZA983059 KIQ983059:KIW983059 KSM983059:KSS983059 LCI983059:LCO983059 LME983059:LMK983059 LWA983059:LWG983059 MFW983059:MGC983059 MPS983059:MPY983059 MZO983059:MZU983059 NJK983059:NJQ983059 NTG983059:NTM983059 ODC983059:ODI983059 OMY983059:ONE983059 OWU983059:OXA983059 PGQ983059:PGW983059 PQM983059:PQS983059 QAI983059:QAO983059 QKE983059:QKK983059 QUA983059:QUG983059 RDW983059:REC983059 RNS983059:RNY983059 RXO983059:RXU983059 SHK983059:SHQ983059 SRG983059:SRM983059 TBC983059:TBI983059 TKY983059:TLE983059 TUU983059:TVA983059 UEQ983059:UEW983059 UOM983059:UOS983059 UYI983059:UYO983059 VIE983059:VIK983059 VSA983059:VSG983059 WBW983059:WCC983059 WLS983059:WLY983059 WVO983059:WVU983059 G65555:M65555 JC65555:JI65555 SY65555:TE65555 ACU65555:ADA65555 AMQ65555:AMW65555 AWM65555:AWS65555 BGI65555:BGO65555 BQE65555:BQK65555 CAA65555:CAG65555 CJW65555:CKC65555 CTS65555:CTY65555 DDO65555:DDU65555 DNK65555:DNQ65555 DXG65555:DXM65555 EHC65555:EHI65555 EQY65555:ERE65555 FAU65555:FBA65555 FKQ65555:FKW65555 FUM65555:FUS65555 GEI65555:GEO65555 GOE65555:GOK65555 GYA65555:GYG65555 HHW65555:HIC65555 HRS65555:HRY65555 IBO65555:IBU65555 ILK65555:ILQ65555 IVG65555:IVM65555 JFC65555:JFI65555 JOY65555:JPE65555 JYU65555:JZA65555 KIQ65555:KIW65555 KSM65555:KSS65555 LCI65555:LCO65555 LME65555:LMK65555 LWA65555:LWG65555 MFW65555:MGC65555 MPS65555:MPY65555 MZO65555:MZU65555 NJK65555:NJQ65555 NTG65555:NTM65555 ODC65555:ODI65555 OMY65555:ONE65555 OWU65555:OXA65555 PGQ65555:PGW65555 PQM65555:PQS65555 QAI65555:QAO65555 QKE65555:QKK65555 QUA65555:QUG65555 RDW65555:REC65555 RNS65555:RNY65555 RXO65555:RXU65555 SHK65555:SHQ65555 SRG65555:SRM65555 TBC65555:TBI65555 TKY65555:TLE65555 TUU65555:TVA65555 UEQ65555:UEW65555 UOM65555:UOS65555 UYI65555:UYO65555 VIE65555:VIK65555 VSA65555:VSG65555 WBW65555:WCC65555 WLS65555:WLY65555 WVO65555:WVU65555 G131091:M131091 JC131091:JI131091 SY131091:TE131091 ACU131091:ADA131091 AMQ131091:AMW131091 AWM131091:AWS131091 BGI131091:BGO131091 BQE131091:BQK131091 CAA131091:CAG131091 CJW131091:CKC131091 CTS131091:CTY131091 DDO131091:DDU131091 DNK131091:DNQ131091 DXG131091:DXM131091 EHC131091:EHI131091 EQY131091:ERE131091 FAU131091:FBA131091 FKQ131091:FKW131091 FUM131091:FUS131091 GEI131091:GEO131091 GOE131091:GOK131091 GYA131091:GYG131091 HHW131091:HIC131091 HRS131091:HRY131091 IBO131091:IBU131091 ILK131091:ILQ131091 IVG131091:IVM131091 JFC131091:JFI131091 JOY131091:JPE131091 JYU131091:JZA131091 KIQ131091:KIW131091 KSM131091:KSS131091 LCI131091:LCO131091 LME131091:LMK131091 LWA131091:LWG131091 MFW131091:MGC131091 MPS131091:MPY131091 MZO131091:MZU131091 NJK131091:NJQ131091 NTG131091:NTM131091 ODC131091:ODI131091 OMY131091:ONE131091 OWU131091:OXA131091 PGQ131091:PGW131091 PQM131091:PQS131091 QAI131091:QAO131091 QKE131091:QKK131091 QUA131091:QUG131091 RDW131091:REC131091 RNS131091:RNY131091 RXO131091:RXU131091 SHK131091:SHQ131091 SRG131091:SRM131091 TBC131091:TBI131091 TKY131091:TLE131091 TUU131091:TVA131091 UEQ131091:UEW131091 UOM131091:UOS131091 UYI131091:UYO131091 VIE131091:VIK131091 VSA131091:VSG131091 WBW131091:WCC131091 WLS131091:WLY131091 WVO131091:WVU131091 G196627:M196627 JC196627:JI196627 SY196627:TE196627 ACU196627:ADA196627 AMQ196627:AMW196627 AWM196627:AWS196627 BGI196627:BGO196627 BQE196627:BQK196627 CAA196627:CAG196627 CJW196627:CKC196627 CTS196627:CTY196627 DDO196627:DDU196627 DNK196627:DNQ196627 DXG196627:DXM196627 EHC196627:EHI196627 EQY196627:ERE196627 FAU196627:FBA196627 FKQ196627:FKW196627 FUM196627:FUS196627 GEI196627:GEO196627 GOE196627:GOK196627 GYA196627:GYG196627 HHW196627:HIC196627 HRS196627:HRY196627 IBO196627:IBU196627 ILK196627:ILQ196627 IVG196627:IVM196627 JFC196627:JFI196627 JOY196627:JPE196627 JYU196627:JZA196627 KIQ196627:KIW196627 KSM196627:KSS196627 LCI196627:LCO196627 LME196627:LMK196627 LWA196627:LWG196627 MFW196627:MGC196627 MPS196627:MPY196627 MZO196627:MZU196627 NJK196627:NJQ196627 NTG196627:NTM196627 ODC196627:ODI196627 OMY196627:ONE196627 OWU196627:OXA196627 PGQ196627:PGW196627 PQM196627:PQS196627 QAI196627:QAO196627 QKE196627:QKK196627 QUA196627:QUG196627 RDW196627:REC196627 RNS196627:RNY196627 RXO196627:RXU196627 SHK196627:SHQ196627 SRG196627:SRM196627 TBC196627:TBI196627 TKY196627:TLE196627 TUU196627:TVA196627 UEQ196627:UEW196627 UOM196627:UOS196627 UYI196627:UYO196627 VIE196627:VIK196627 VSA196627:VSG196627 WBW196627:WCC196627 WLS196627:WLY196627 WVO196627:WVU196627 G262163:M262163 JC262163:JI262163 SY262163:TE262163 ACU262163:ADA262163 AMQ262163:AMW262163 AWM262163:AWS262163 BGI262163:BGO262163 BQE262163:BQK262163 CAA262163:CAG262163 CJW262163:CKC262163 CTS262163:CTY262163 DDO262163:DDU262163 DNK262163:DNQ262163 DXG262163:DXM262163 EHC262163:EHI262163 EQY262163:ERE262163 FAU262163:FBA262163 FKQ262163:FKW262163 FUM262163:FUS262163 GEI262163:GEO262163 GOE262163:GOK262163 GYA262163:GYG262163 HHW262163:HIC262163 HRS262163:HRY262163 IBO262163:IBU262163 ILK262163:ILQ262163 IVG262163:IVM262163 JFC262163:JFI262163 JOY262163:JPE262163 JYU262163:JZA262163 KIQ262163:KIW262163 KSM262163:KSS262163 LCI262163:LCO262163 LME262163:LMK262163 LWA262163:LWG262163 MFW262163:MGC262163 MPS262163:MPY262163 MZO262163:MZU262163 NJK262163:NJQ262163 NTG262163:NTM262163 ODC262163:ODI262163 OMY262163:ONE262163 OWU262163:OXA262163 PGQ262163:PGW262163 PQM262163:PQS262163 QAI262163:QAO262163 QKE262163:QKK262163 QUA262163:QUG262163 RDW262163:REC262163 RNS262163:RNY262163 RXO262163:RXU262163 SHK262163:SHQ262163 SRG262163:SRM262163 TBC262163:TBI262163 TKY262163:TLE262163 TUU262163:TVA262163 UEQ262163:UEW262163 UOM262163:UOS262163 UYI262163:UYO262163 VIE262163:VIK262163 VSA262163:VSG262163 WBW262163:WCC262163 WLS262163:WLY262163 WVO262163:WVU262163 G327699:M327699 JC327699:JI327699 SY327699:TE327699 ACU327699:ADA327699 AMQ327699:AMW327699 AWM327699:AWS327699 BGI327699:BGO327699 BQE327699:BQK327699 CAA327699:CAG327699 CJW327699:CKC327699 CTS327699:CTY327699 DDO327699:DDU327699 DNK327699:DNQ327699 DXG327699:DXM327699 EHC327699:EHI327699 EQY327699:ERE327699 FAU327699:FBA327699 FKQ327699:FKW327699 FUM327699:FUS327699 GEI327699:GEO327699 GOE327699:GOK327699 GYA327699:GYG327699 HHW327699:HIC327699 HRS327699:HRY327699 IBO327699:IBU327699 ILK327699:ILQ327699 IVG327699:IVM327699 JFC327699:JFI327699 JOY327699:JPE327699 JYU327699:JZA327699 KIQ327699:KIW327699 KSM327699:KSS327699 LCI327699:LCO327699 LME327699:LMK327699 LWA327699:LWG327699 MFW327699:MGC327699 MPS327699:MPY327699 MZO327699:MZU327699 NJK327699:NJQ327699 NTG327699:NTM327699 ODC327699:ODI327699 OMY327699:ONE327699 OWU327699:OXA327699 PGQ327699:PGW327699 PQM327699:PQS327699 QAI327699:QAO327699 QKE327699:QKK327699 QUA327699:QUG327699 RDW327699:REC327699 RNS327699:RNY327699 RXO327699:RXU327699 SHK327699:SHQ327699 SRG327699:SRM327699 TBC327699:TBI327699 TKY327699:TLE327699 TUU327699:TVA327699 UEQ327699:UEW327699 UOM327699:UOS327699 UYI327699:UYO327699 VIE327699:VIK327699 VSA327699:VSG327699 WBW327699:WCC327699 WLS327699:WLY327699 WVO327699:WVU327699 G393235:M393235 JC393235:JI393235 SY393235:TE393235 ACU393235:ADA393235 AMQ393235:AMW393235 AWM393235:AWS393235 BGI393235:BGO393235 BQE393235:BQK393235 CAA393235:CAG393235 CJW393235:CKC393235 CTS393235:CTY393235 DDO393235:DDU393235 DNK393235:DNQ393235 DXG393235:DXM393235 EHC393235:EHI393235 EQY393235:ERE393235 FAU393235:FBA393235 FKQ393235:FKW393235 FUM393235:FUS393235 GEI393235:GEO393235 GOE393235:GOK393235 GYA393235:GYG393235 HHW393235:HIC393235 HRS393235:HRY393235 IBO393235:IBU393235 ILK393235:ILQ393235 IVG393235:IVM393235 JFC393235:JFI393235 JOY393235:JPE393235 JYU393235:JZA393235 KIQ393235:KIW393235 KSM393235:KSS393235 LCI393235:LCO393235 LME393235:LMK393235 LWA393235:LWG393235 MFW393235:MGC393235 MPS393235:MPY393235 MZO393235:MZU393235 NJK393235:NJQ393235 NTG393235:NTM393235 ODC393235:ODI393235 OMY393235:ONE393235 OWU393235:OXA393235 PGQ393235:PGW393235 PQM393235:PQS393235 QAI393235:QAO393235 QKE393235:QKK393235 QUA393235:QUG393235 RDW393235:REC393235 RNS393235:RNY393235 RXO393235:RXU393235 SHK393235:SHQ393235 SRG393235:SRM393235 TBC393235:TBI393235 TKY393235:TLE393235 TUU393235:TVA393235 UEQ393235:UEW393235 UOM393235:UOS393235 UYI393235:UYO393235 VIE393235:VIK393235 VSA393235:VSG393235 WBW393235:WCC393235 WLS393235:WLY393235 WVO393235:WVU393235 G458771:M458771 JC458771:JI458771 SY458771:TE458771 ACU458771:ADA458771 AMQ458771:AMW458771 AWM458771:AWS458771 BGI458771:BGO458771 BQE458771:BQK458771 CAA458771:CAG458771 CJW458771:CKC458771 CTS458771:CTY458771 DDO458771:DDU458771 DNK458771:DNQ458771 DXG458771:DXM458771 EHC458771:EHI458771 EQY458771:ERE458771 FAU458771:FBA458771 FKQ458771:FKW458771 FUM458771:FUS458771 GEI458771:GEO458771 GOE458771:GOK458771 GYA458771:GYG458771 HHW458771:HIC458771 HRS458771:HRY458771 IBO458771:IBU458771 ILK458771:ILQ458771 IVG458771:IVM458771 JFC458771:JFI458771 JOY458771:JPE458771 JYU458771:JZA458771 KIQ458771:KIW458771 KSM458771:KSS458771 LCI458771:LCO458771 LME458771:LMK458771 LWA458771:LWG458771 MFW458771:MGC458771 MPS458771:MPY458771 MZO458771:MZU458771 NJK458771:NJQ458771 NTG458771:NTM458771 ODC458771:ODI458771 OMY458771:ONE458771 OWU458771:OXA458771 PGQ458771:PGW458771 PQM458771:PQS458771 QAI458771:QAO458771 QKE458771:QKK458771 QUA458771:QUG458771 RDW458771:REC458771 RNS458771:RNY458771 RXO458771:RXU458771 SHK458771:SHQ458771 SRG458771:SRM458771 TBC458771:TBI458771 TKY458771:TLE458771 TUU458771:TVA458771 UEQ458771:UEW458771 UOM458771:UOS458771 UYI458771:UYO458771 VIE458771:VIK458771 VSA458771:VSG458771 WBW458771:WCC458771 WLS458771:WLY458771 WVO458771:WVU458771 G524307:M524307 JC524307:JI524307 SY524307:TE524307 ACU524307:ADA524307 AMQ524307:AMW524307 AWM524307:AWS524307 BGI524307:BGO524307 BQE524307:BQK524307 CAA524307:CAG524307 CJW524307:CKC524307 CTS524307:CTY524307 DDO524307:DDU524307 DNK524307:DNQ524307 DXG524307:DXM524307 EHC524307:EHI524307 EQY524307:ERE524307 FAU524307:FBA524307 FKQ524307:FKW524307 FUM524307:FUS524307 GEI524307:GEO524307 GOE524307:GOK524307 GYA524307:GYG524307 HHW524307:HIC524307 HRS524307:HRY524307 IBO524307:IBU524307 ILK524307:ILQ524307 IVG524307:IVM524307 JFC524307:JFI524307 JOY524307:JPE524307 JYU524307:JZA524307 KIQ524307:KIW524307 KSM524307:KSS524307 LCI524307:LCO524307 LME524307:LMK524307 LWA524307:LWG524307 MFW524307:MGC524307 MPS524307:MPY524307 MZO524307:MZU524307 NJK524307:NJQ524307 NTG524307:NTM524307 ODC524307:ODI524307 OMY524307:ONE524307 OWU524307:OXA524307 PGQ524307:PGW524307 PQM524307:PQS524307 QAI524307:QAO524307 QKE524307:QKK524307 QUA524307:QUG524307 RDW524307:REC524307 RNS524307:RNY524307 RXO524307:RXU524307 SHK524307:SHQ524307 SRG524307:SRM524307 TBC524307:TBI524307 TKY524307:TLE524307 TUU524307:TVA524307 UEQ524307:UEW524307 UOM524307:UOS524307 UYI524307:UYO524307 VIE524307:VIK524307 VSA524307:VSG524307 WBW524307:WCC524307 WLS524307:WLY524307 WVO524307:WVU524307 G589843:M589843 JC589843:JI589843 SY589843:TE589843 ACU589843:ADA589843 AMQ589843:AMW589843 AWM589843:AWS589843 BGI589843:BGO589843 BQE589843:BQK589843 CAA589843:CAG589843 CJW589843:CKC589843 CTS589843:CTY589843 DDO589843:DDU589843 DNK589843:DNQ589843 DXG589843:DXM589843 EHC589843:EHI589843 EQY589843:ERE589843 FAU589843:FBA589843 FKQ589843:FKW589843 FUM589843:FUS589843 GEI589843:GEO589843 GOE589843:GOK589843 GYA589843:GYG589843 HHW589843:HIC589843 HRS589843:HRY589843 IBO589843:IBU589843 ILK589843:ILQ589843 IVG589843:IVM589843 JFC589843:JFI589843 JOY589843:JPE589843 JYU589843:JZA589843 KIQ589843:KIW589843 KSM589843:KSS589843 LCI589843:LCO589843 LME589843:LMK589843 LWA589843:LWG589843 MFW589843:MGC589843 MPS589843:MPY589843 MZO589843:MZU589843 NJK589843:NJQ589843 NTG589843:NTM589843 ODC589843:ODI589843 OMY589843:ONE589843 OWU589843:OXA589843 PGQ589843:PGW589843 PQM589843:PQS589843 QAI589843:QAO589843 QKE589843:QKK589843 QUA589843:QUG589843 RDW589843:REC589843 RNS589843:RNY589843 RXO589843:RXU589843 SHK589843:SHQ589843 SRG589843:SRM589843 TBC589843:TBI589843 TKY589843:TLE589843 TUU589843:TVA589843 UEQ589843:UEW589843 UOM589843:UOS589843 UYI589843:UYO589843 VIE589843:VIK589843 VSA589843:VSG589843 WBW589843:WCC589843 WLS589843:WLY589843 WVO589843:WVU589843 G655379:M655379 JC655379:JI655379 SY655379:TE655379 ACU655379:ADA655379 AMQ655379:AMW655379 AWM655379:AWS655379 BGI655379:BGO655379 BQE655379:BQK655379 CAA655379:CAG655379 CJW655379:CKC655379 CTS655379:CTY655379 DDO655379:DDU655379 DNK655379:DNQ655379 DXG655379:DXM655379 EHC655379:EHI655379 EQY655379:ERE655379 FAU655379:FBA655379 FKQ655379:FKW655379 FUM655379:FUS655379 GEI655379:GEO655379 GOE655379:GOK655379 GYA655379:GYG655379 HHW655379:HIC655379 HRS655379:HRY655379 IBO655379:IBU655379 ILK655379:ILQ655379 IVG655379:IVM655379 JFC655379:JFI655379 JOY655379:JPE655379 JYU655379:JZA655379 KIQ655379:KIW655379 KSM655379:KSS655379 LCI655379:LCO655379 LME655379:LMK655379 LWA655379:LWG655379 MFW655379:MGC655379 MPS655379:MPY655379 MZO655379:MZU655379 NJK655379:NJQ655379 NTG655379:NTM655379 ODC655379:ODI655379 OMY655379:ONE655379 OWU655379:OXA655379 PGQ655379:PGW655379 PQM655379:PQS655379 QAI655379:QAO655379 QKE655379:QKK655379 QUA655379:QUG655379 RDW655379:REC655379 RNS655379:RNY655379 RXO655379:RXU655379 SHK655379:SHQ655379 SRG655379:SRM655379 TBC655379:TBI655379 TKY655379:TLE655379 TUU655379:TVA655379 UEQ655379:UEW655379 UOM655379:UOS655379 UYI655379:UYO655379 VIE655379:VIK655379 VSA655379:VSG655379 WBW655379:WCC655379 WLS655379:WLY655379 WVO655379:WVU655379 G720915:M720915 JC720915:JI720915 SY720915:TE720915 ACU720915:ADA720915 AMQ720915:AMW720915 AWM720915:AWS720915 BGI720915:BGO720915 BQE720915:BQK720915 CAA720915:CAG720915 CJW720915:CKC720915 CTS720915:CTY720915 DDO720915:DDU720915 DNK720915:DNQ720915 DXG720915:DXM720915 EHC720915:EHI720915 EQY720915:ERE720915 FAU720915:FBA720915 FKQ720915:FKW720915 FUM720915:FUS720915 GEI720915:GEO720915 GOE720915:GOK720915 GYA720915:GYG720915 HHW720915:HIC720915 HRS720915:HRY720915 IBO720915:IBU720915 ILK720915:ILQ720915 IVG720915:IVM720915 JFC720915:JFI720915 JOY720915:JPE720915 JYU720915:JZA720915 KIQ720915:KIW720915 KSM720915:KSS720915 LCI720915:LCO720915 LME720915:LMK720915 LWA720915:LWG720915 MFW720915:MGC720915 MPS720915:MPY720915 MZO720915:MZU720915 NJK720915:NJQ720915 NTG720915:NTM720915 ODC720915:ODI720915 OMY720915:ONE720915 OWU720915:OXA720915 PGQ720915:PGW720915 PQM720915:PQS720915 QAI720915:QAO720915 QKE720915:QKK720915 QUA720915:QUG720915 RDW720915:REC720915 RNS720915:RNY720915 RXO720915:RXU720915 SHK720915:SHQ720915 SRG720915:SRM720915 TBC720915:TBI720915 TKY720915:TLE720915 TUU720915:TVA720915 UEQ720915:UEW720915 UOM720915:UOS720915 UYI720915:UYO720915 VIE720915:VIK720915 VSA720915:VSG720915 WBW720915:WCC720915 WLS720915:WLY720915 WVO720915:WVU720915 G786451:M786451 JC786451:JI786451 SY786451:TE786451 ACU786451:ADA786451 AMQ786451:AMW786451 AWM786451:AWS786451 BGI786451:BGO786451 BQE786451:BQK786451 CAA786451:CAG786451 CJW786451:CKC786451 CTS786451:CTY786451 DDO786451:DDU786451 DNK786451:DNQ786451 DXG786451:DXM786451 EHC786451:EHI786451 EQY786451:ERE786451 FAU786451:FBA786451 FKQ786451:FKW786451 FUM786451:FUS786451 GEI786451:GEO786451 GOE786451:GOK786451 GYA786451:GYG786451 HHW786451:HIC786451 HRS786451:HRY786451 IBO786451:IBU786451 ILK786451:ILQ786451 IVG786451:IVM786451 JFC786451:JFI786451 JOY786451:JPE786451 JYU786451:JZA786451 KIQ786451:KIW786451 KSM786451:KSS786451 LCI786451:LCO786451 LME786451:LMK786451 LWA786451:LWG786451 MFW786451:MGC786451 MPS786451:MPY786451 MZO786451:MZU786451 NJK786451:NJQ786451 NTG786451:NTM786451 ODC786451:ODI786451 OMY786451:ONE786451 OWU786451:OXA786451 PGQ786451:PGW786451 PQM786451:PQS786451 QAI786451:QAO786451 QKE786451:QKK786451 QUA786451:QUG786451 RDW786451:REC786451 RNS786451:RNY786451 RXO786451:RXU786451 SHK786451:SHQ786451 SRG786451:SRM786451 TBC786451:TBI786451 TKY786451:TLE786451 TUU786451:TVA786451 UEQ786451:UEW786451 UOM786451:UOS786451 UYI786451:UYO786451 VIE786451:VIK786451 VSA786451:VSG786451 WBW786451:WCC786451 WLS786451:WLY786451 WVO786451:WVU786451 G851987:M851987 JC851987:JI851987 SY851987:TE851987 ACU851987:ADA851987 AMQ851987:AMW851987 AWM851987:AWS851987 BGI851987:BGO851987 BQE851987:BQK851987 CAA851987:CAG851987 CJW851987:CKC851987 CTS851987:CTY851987 DDO851987:DDU851987 DNK851987:DNQ851987 DXG851987:DXM851987 EHC851987:EHI851987 EQY851987:ERE851987 FAU851987:FBA851987 FKQ851987:FKW851987 FUM851987:FUS851987 GEI851987:GEO851987 GOE851987:GOK851987 GYA851987:GYG851987 HHW851987:HIC851987 HRS851987:HRY851987 IBO851987:IBU851987 ILK851987:ILQ851987 IVG851987:IVM851987 JFC851987:JFI851987 JOY851987:JPE851987 JYU851987:JZA851987 KIQ851987:KIW851987 KSM851987:KSS851987 LCI851987:LCO851987 LME851987:LMK851987 LWA851987:LWG851987 MFW851987:MGC851987 MPS851987:MPY851987 MZO851987:MZU851987 NJK851987:NJQ851987 NTG851987:NTM851987 ODC851987:ODI851987 OMY851987:ONE851987 OWU851987:OXA851987 PGQ851987:PGW851987 PQM851987:PQS851987 QAI851987:QAO851987 QKE851987:QKK851987 QUA851987:QUG851987 RDW851987:REC851987 RNS851987:RNY851987 RXO851987:RXU851987 SHK851987:SHQ851987 SRG851987:SRM851987 TBC851987:TBI851987 TKY851987:TLE851987 TUU851987:TVA851987 UEQ851987:UEW851987 UOM851987:UOS851987 UYI851987:UYO851987 VIE851987:VIK851987 VSA851987:VSG851987 WBW851987:WCC851987 WLS851987:WLY851987 WVO851987:WVU851987 G917523:M917523 JC917523:JI917523 SY917523:TE917523 ACU917523:ADA917523 AMQ917523:AMW917523 AWM917523:AWS917523 BGI917523:BGO917523 BQE917523:BQK917523 CAA917523:CAG917523 CJW917523:CKC917523 CTS917523:CTY917523 DDO917523:DDU917523 DNK917523:DNQ917523 DXG917523:DXM917523 EHC917523:EHI917523 EQY917523:ERE917523 FAU917523:FBA917523 FKQ917523:FKW917523 FUM917523:FUS917523 GEI917523:GEO917523 GOE917523:GOK917523 GYA917523:GYG917523 HHW917523:HIC917523 HRS917523:HRY917523 IBO917523:IBU917523 ILK917523:ILQ917523 IVG917523:IVM917523 JFC917523:JFI917523 JOY917523:JPE917523 JYU917523:JZA917523 KIQ917523:KIW917523 KSM917523:KSS917523 LCI917523:LCO917523 LME917523:LMK917523 LWA917523:LWG917523 MFW917523:MGC917523 MPS917523:MPY917523 MZO917523:MZU917523 NJK917523:NJQ917523 NTG917523:NTM917523 ODC917523:ODI917523 OMY917523:ONE917523 OWU917523:OXA917523 PGQ917523:PGW917523 PQM917523:PQS917523 QAI917523:QAO917523 QKE917523:QKK917523 QUA917523:QUG917523 RDW917523:REC917523 RNS917523:RNY917523 RXO917523:RXU917523 SHK917523:SHQ917523 SRG917523:SRM917523 TBC917523:TBI917523 TKY917523:TLE917523 TUU917523:TVA917523 UEQ917523:UEW917523 UOM917523:UOS917523 UYI917523:UYO917523 VIE917523:VIK917523 VSA917523:VSG917523 WBW917523:WCC917523 WLS917523:WLY917523 WVO917523:WVU917523" xr:uid="{BB5C0DC4-8EEA-4517-8CA0-C4D130D69008}">
      <formula1>"想定賃料(管理費含),確定賃料(管理費含)"</formula1>
    </dataValidation>
  </dataValidations>
  <printOptions horizontalCentered="1"/>
  <pageMargins left="0.70866141732283472" right="0.39370078740157483" top="0.39370078740157483" bottom="0.19685039370078741" header="0.31496062992125984" footer="0.31496062992125984"/>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BC1C7C-F4C7-4CFF-B590-52463B055A21}">
  <dimension ref="A1:AH27"/>
  <sheetViews>
    <sheetView view="pageBreakPreview" zoomScale="85" zoomScaleNormal="100" zoomScaleSheetLayoutView="85" workbookViewId="0">
      <selection activeCell="G17" sqref="G17:AE17"/>
    </sheetView>
  </sheetViews>
  <sheetFormatPr defaultRowHeight="12.9" x14ac:dyDescent="0.3"/>
  <cols>
    <col min="1" max="70" width="2.62890625" style="3" customWidth="1"/>
    <col min="71" max="256" width="8.734375" style="3"/>
    <col min="257" max="282" width="2.62890625" style="3" customWidth="1"/>
    <col min="283" max="283" width="1.89453125" style="3" customWidth="1"/>
    <col min="284" max="284" width="2.3671875" style="3" customWidth="1"/>
    <col min="285" max="285" width="2.734375" style="3" customWidth="1"/>
    <col min="286" max="286" width="2.1015625" style="3" customWidth="1"/>
    <col min="287" max="287" width="2.62890625" style="3" customWidth="1"/>
    <col min="288" max="288" width="1.734375" style="3" customWidth="1"/>
    <col min="289" max="326" width="2.62890625" style="3" customWidth="1"/>
    <col min="327" max="512" width="8.734375" style="3"/>
    <col min="513" max="538" width="2.62890625" style="3" customWidth="1"/>
    <col min="539" max="539" width="1.89453125" style="3" customWidth="1"/>
    <col min="540" max="540" width="2.3671875" style="3" customWidth="1"/>
    <col min="541" max="541" width="2.734375" style="3" customWidth="1"/>
    <col min="542" max="542" width="2.1015625" style="3" customWidth="1"/>
    <col min="543" max="543" width="2.62890625" style="3" customWidth="1"/>
    <col min="544" max="544" width="1.734375" style="3" customWidth="1"/>
    <col min="545" max="582" width="2.62890625" style="3" customWidth="1"/>
    <col min="583" max="768" width="8.734375" style="3"/>
    <col min="769" max="794" width="2.62890625" style="3" customWidth="1"/>
    <col min="795" max="795" width="1.89453125" style="3" customWidth="1"/>
    <col min="796" max="796" width="2.3671875" style="3" customWidth="1"/>
    <col min="797" max="797" width="2.734375" style="3" customWidth="1"/>
    <col min="798" max="798" width="2.1015625" style="3" customWidth="1"/>
    <col min="799" max="799" width="2.62890625" style="3" customWidth="1"/>
    <col min="800" max="800" width="1.734375" style="3" customWidth="1"/>
    <col min="801" max="838" width="2.62890625" style="3" customWidth="1"/>
    <col min="839" max="1024" width="8.734375" style="3"/>
    <col min="1025" max="1050" width="2.62890625" style="3" customWidth="1"/>
    <col min="1051" max="1051" width="1.89453125" style="3" customWidth="1"/>
    <col min="1052" max="1052" width="2.3671875" style="3" customWidth="1"/>
    <col min="1053" max="1053" width="2.734375" style="3" customWidth="1"/>
    <col min="1054" max="1054" width="2.1015625" style="3" customWidth="1"/>
    <col min="1055" max="1055" width="2.62890625" style="3" customWidth="1"/>
    <col min="1056" max="1056" width="1.734375" style="3" customWidth="1"/>
    <col min="1057" max="1094" width="2.62890625" style="3" customWidth="1"/>
    <col min="1095" max="1280" width="8.734375" style="3"/>
    <col min="1281" max="1306" width="2.62890625" style="3" customWidth="1"/>
    <col min="1307" max="1307" width="1.89453125" style="3" customWidth="1"/>
    <col min="1308" max="1308" width="2.3671875" style="3" customWidth="1"/>
    <col min="1309" max="1309" width="2.734375" style="3" customWidth="1"/>
    <col min="1310" max="1310" width="2.1015625" style="3" customWidth="1"/>
    <col min="1311" max="1311" width="2.62890625" style="3" customWidth="1"/>
    <col min="1312" max="1312" width="1.734375" style="3" customWidth="1"/>
    <col min="1313" max="1350" width="2.62890625" style="3" customWidth="1"/>
    <col min="1351" max="1536" width="8.734375" style="3"/>
    <col min="1537" max="1562" width="2.62890625" style="3" customWidth="1"/>
    <col min="1563" max="1563" width="1.89453125" style="3" customWidth="1"/>
    <col min="1564" max="1564" width="2.3671875" style="3" customWidth="1"/>
    <col min="1565" max="1565" width="2.734375" style="3" customWidth="1"/>
    <col min="1566" max="1566" width="2.1015625" style="3" customWidth="1"/>
    <col min="1567" max="1567" width="2.62890625" style="3" customWidth="1"/>
    <col min="1568" max="1568" width="1.734375" style="3" customWidth="1"/>
    <col min="1569" max="1606" width="2.62890625" style="3" customWidth="1"/>
    <col min="1607" max="1792" width="8.734375" style="3"/>
    <col min="1793" max="1818" width="2.62890625" style="3" customWidth="1"/>
    <col min="1819" max="1819" width="1.89453125" style="3" customWidth="1"/>
    <col min="1820" max="1820" width="2.3671875" style="3" customWidth="1"/>
    <col min="1821" max="1821" width="2.734375" style="3" customWidth="1"/>
    <col min="1822" max="1822" width="2.1015625" style="3" customWidth="1"/>
    <col min="1823" max="1823" width="2.62890625" style="3" customWidth="1"/>
    <col min="1824" max="1824" width="1.734375" style="3" customWidth="1"/>
    <col min="1825" max="1862" width="2.62890625" style="3" customWidth="1"/>
    <col min="1863" max="2048" width="8.734375" style="3"/>
    <col min="2049" max="2074" width="2.62890625" style="3" customWidth="1"/>
    <col min="2075" max="2075" width="1.89453125" style="3" customWidth="1"/>
    <col min="2076" max="2076" width="2.3671875" style="3" customWidth="1"/>
    <col min="2077" max="2077" width="2.734375" style="3" customWidth="1"/>
    <col min="2078" max="2078" width="2.1015625" style="3" customWidth="1"/>
    <col min="2079" max="2079" width="2.62890625" style="3" customWidth="1"/>
    <col min="2080" max="2080" width="1.734375" style="3" customWidth="1"/>
    <col min="2081" max="2118" width="2.62890625" style="3" customWidth="1"/>
    <col min="2119" max="2304" width="8.734375" style="3"/>
    <col min="2305" max="2330" width="2.62890625" style="3" customWidth="1"/>
    <col min="2331" max="2331" width="1.89453125" style="3" customWidth="1"/>
    <col min="2332" max="2332" width="2.3671875" style="3" customWidth="1"/>
    <col min="2333" max="2333" width="2.734375" style="3" customWidth="1"/>
    <col min="2334" max="2334" width="2.1015625" style="3" customWidth="1"/>
    <col min="2335" max="2335" width="2.62890625" style="3" customWidth="1"/>
    <col min="2336" max="2336" width="1.734375" style="3" customWidth="1"/>
    <col min="2337" max="2374" width="2.62890625" style="3" customWidth="1"/>
    <col min="2375" max="2560" width="8.734375" style="3"/>
    <col min="2561" max="2586" width="2.62890625" style="3" customWidth="1"/>
    <col min="2587" max="2587" width="1.89453125" style="3" customWidth="1"/>
    <col min="2588" max="2588" width="2.3671875" style="3" customWidth="1"/>
    <col min="2589" max="2589" width="2.734375" style="3" customWidth="1"/>
    <col min="2590" max="2590" width="2.1015625" style="3" customWidth="1"/>
    <col min="2591" max="2591" width="2.62890625" style="3" customWidth="1"/>
    <col min="2592" max="2592" width="1.734375" style="3" customWidth="1"/>
    <col min="2593" max="2630" width="2.62890625" style="3" customWidth="1"/>
    <col min="2631" max="2816" width="8.734375" style="3"/>
    <col min="2817" max="2842" width="2.62890625" style="3" customWidth="1"/>
    <col min="2843" max="2843" width="1.89453125" style="3" customWidth="1"/>
    <col min="2844" max="2844" width="2.3671875" style="3" customWidth="1"/>
    <col min="2845" max="2845" width="2.734375" style="3" customWidth="1"/>
    <col min="2846" max="2846" width="2.1015625" style="3" customWidth="1"/>
    <col min="2847" max="2847" width="2.62890625" style="3" customWidth="1"/>
    <col min="2848" max="2848" width="1.734375" style="3" customWidth="1"/>
    <col min="2849" max="2886" width="2.62890625" style="3" customWidth="1"/>
    <col min="2887" max="3072" width="8.734375" style="3"/>
    <col min="3073" max="3098" width="2.62890625" style="3" customWidth="1"/>
    <col min="3099" max="3099" width="1.89453125" style="3" customWidth="1"/>
    <col min="3100" max="3100" width="2.3671875" style="3" customWidth="1"/>
    <col min="3101" max="3101" width="2.734375" style="3" customWidth="1"/>
    <col min="3102" max="3102" width="2.1015625" style="3" customWidth="1"/>
    <col min="3103" max="3103" width="2.62890625" style="3" customWidth="1"/>
    <col min="3104" max="3104" width="1.734375" style="3" customWidth="1"/>
    <col min="3105" max="3142" width="2.62890625" style="3" customWidth="1"/>
    <col min="3143" max="3328" width="8.734375" style="3"/>
    <col min="3329" max="3354" width="2.62890625" style="3" customWidth="1"/>
    <col min="3355" max="3355" width="1.89453125" style="3" customWidth="1"/>
    <col min="3356" max="3356" width="2.3671875" style="3" customWidth="1"/>
    <col min="3357" max="3357" width="2.734375" style="3" customWidth="1"/>
    <col min="3358" max="3358" width="2.1015625" style="3" customWidth="1"/>
    <col min="3359" max="3359" width="2.62890625" style="3" customWidth="1"/>
    <col min="3360" max="3360" width="1.734375" style="3" customWidth="1"/>
    <col min="3361" max="3398" width="2.62890625" style="3" customWidth="1"/>
    <col min="3399" max="3584" width="8.734375" style="3"/>
    <col min="3585" max="3610" width="2.62890625" style="3" customWidth="1"/>
    <col min="3611" max="3611" width="1.89453125" style="3" customWidth="1"/>
    <col min="3612" max="3612" width="2.3671875" style="3" customWidth="1"/>
    <col min="3613" max="3613" width="2.734375" style="3" customWidth="1"/>
    <col min="3614" max="3614" width="2.1015625" style="3" customWidth="1"/>
    <col min="3615" max="3615" width="2.62890625" style="3" customWidth="1"/>
    <col min="3616" max="3616" width="1.734375" style="3" customWidth="1"/>
    <col min="3617" max="3654" width="2.62890625" style="3" customWidth="1"/>
    <col min="3655" max="3840" width="8.734375" style="3"/>
    <col min="3841" max="3866" width="2.62890625" style="3" customWidth="1"/>
    <col min="3867" max="3867" width="1.89453125" style="3" customWidth="1"/>
    <col min="3868" max="3868" width="2.3671875" style="3" customWidth="1"/>
    <col min="3869" max="3869" width="2.734375" style="3" customWidth="1"/>
    <col min="3870" max="3870" width="2.1015625" style="3" customWidth="1"/>
    <col min="3871" max="3871" width="2.62890625" style="3" customWidth="1"/>
    <col min="3872" max="3872" width="1.734375" style="3" customWidth="1"/>
    <col min="3873" max="3910" width="2.62890625" style="3" customWidth="1"/>
    <col min="3911" max="4096" width="8.734375" style="3"/>
    <col min="4097" max="4122" width="2.62890625" style="3" customWidth="1"/>
    <col min="4123" max="4123" width="1.89453125" style="3" customWidth="1"/>
    <col min="4124" max="4124" width="2.3671875" style="3" customWidth="1"/>
    <col min="4125" max="4125" width="2.734375" style="3" customWidth="1"/>
    <col min="4126" max="4126" width="2.1015625" style="3" customWidth="1"/>
    <col min="4127" max="4127" width="2.62890625" style="3" customWidth="1"/>
    <col min="4128" max="4128" width="1.734375" style="3" customWidth="1"/>
    <col min="4129" max="4166" width="2.62890625" style="3" customWidth="1"/>
    <col min="4167" max="4352" width="8.734375" style="3"/>
    <col min="4353" max="4378" width="2.62890625" style="3" customWidth="1"/>
    <col min="4379" max="4379" width="1.89453125" style="3" customWidth="1"/>
    <col min="4380" max="4380" width="2.3671875" style="3" customWidth="1"/>
    <col min="4381" max="4381" width="2.734375" style="3" customWidth="1"/>
    <col min="4382" max="4382" width="2.1015625" style="3" customWidth="1"/>
    <col min="4383" max="4383" width="2.62890625" style="3" customWidth="1"/>
    <col min="4384" max="4384" width="1.734375" style="3" customWidth="1"/>
    <col min="4385" max="4422" width="2.62890625" style="3" customWidth="1"/>
    <col min="4423" max="4608" width="8.734375" style="3"/>
    <col min="4609" max="4634" width="2.62890625" style="3" customWidth="1"/>
    <col min="4635" max="4635" width="1.89453125" style="3" customWidth="1"/>
    <col min="4636" max="4636" width="2.3671875" style="3" customWidth="1"/>
    <col min="4637" max="4637" width="2.734375" style="3" customWidth="1"/>
    <col min="4638" max="4638" width="2.1015625" style="3" customWidth="1"/>
    <col min="4639" max="4639" width="2.62890625" style="3" customWidth="1"/>
    <col min="4640" max="4640" width="1.734375" style="3" customWidth="1"/>
    <col min="4641" max="4678" width="2.62890625" style="3" customWidth="1"/>
    <col min="4679" max="4864" width="8.734375" style="3"/>
    <col min="4865" max="4890" width="2.62890625" style="3" customWidth="1"/>
    <col min="4891" max="4891" width="1.89453125" style="3" customWidth="1"/>
    <col min="4892" max="4892" width="2.3671875" style="3" customWidth="1"/>
    <col min="4893" max="4893" width="2.734375" style="3" customWidth="1"/>
    <col min="4894" max="4894" width="2.1015625" style="3" customWidth="1"/>
    <col min="4895" max="4895" width="2.62890625" style="3" customWidth="1"/>
    <col min="4896" max="4896" width="1.734375" style="3" customWidth="1"/>
    <col min="4897" max="4934" width="2.62890625" style="3" customWidth="1"/>
    <col min="4935" max="5120" width="8.734375" style="3"/>
    <col min="5121" max="5146" width="2.62890625" style="3" customWidth="1"/>
    <col min="5147" max="5147" width="1.89453125" style="3" customWidth="1"/>
    <col min="5148" max="5148" width="2.3671875" style="3" customWidth="1"/>
    <col min="5149" max="5149" width="2.734375" style="3" customWidth="1"/>
    <col min="5150" max="5150" width="2.1015625" style="3" customWidth="1"/>
    <col min="5151" max="5151" width="2.62890625" style="3" customWidth="1"/>
    <col min="5152" max="5152" width="1.734375" style="3" customWidth="1"/>
    <col min="5153" max="5190" width="2.62890625" style="3" customWidth="1"/>
    <col min="5191" max="5376" width="8.734375" style="3"/>
    <col min="5377" max="5402" width="2.62890625" style="3" customWidth="1"/>
    <col min="5403" max="5403" width="1.89453125" style="3" customWidth="1"/>
    <col min="5404" max="5404" width="2.3671875" style="3" customWidth="1"/>
    <col min="5405" max="5405" width="2.734375" style="3" customWidth="1"/>
    <col min="5406" max="5406" width="2.1015625" style="3" customWidth="1"/>
    <col min="5407" max="5407" width="2.62890625" style="3" customWidth="1"/>
    <col min="5408" max="5408" width="1.734375" style="3" customWidth="1"/>
    <col min="5409" max="5446" width="2.62890625" style="3" customWidth="1"/>
    <col min="5447" max="5632" width="8.734375" style="3"/>
    <col min="5633" max="5658" width="2.62890625" style="3" customWidth="1"/>
    <col min="5659" max="5659" width="1.89453125" style="3" customWidth="1"/>
    <col min="5660" max="5660" width="2.3671875" style="3" customWidth="1"/>
    <col min="5661" max="5661" width="2.734375" style="3" customWidth="1"/>
    <col min="5662" max="5662" width="2.1015625" style="3" customWidth="1"/>
    <col min="5663" max="5663" width="2.62890625" style="3" customWidth="1"/>
    <col min="5664" max="5664" width="1.734375" style="3" customWidth="1"/>
    <col min="5665" max="5702" width="2.62890625" style="3" customWidth="1"/>
    <col min="5703" max="5888" width="8.734375" style="3"/>
    <col min="5889" max="5914" width="2.62890625" style="3" customWidth="1"/>
    <col min="5915" max="5915" width="1.89453125" style="3" customWidth="1"/>
    <col min="5916" max="5916" width="2.3671875" style="3" customWidth="1"/>
    <col min="5917" max="5917" width="2.734375" style="3" customWidth="1"/>
    <col min="5918" max="5918" width="2.1015625" style="3" customWidth="1"/>
    <col min="5919" max="5919" width="2.62890625" style="3" customWidth="1"/>
    <col min="5920" max="5920" width="1.734375" style="3" customWidth="1"/>
    <col min="5921" max="5958" width="2.62890625" style="3" customWidth="1"/>
    <col min="5959" max="6144" width="8.734375" style="3"/>
    <col min="6145" max="6170" width="2.62890625" style="3" customWidth="1"/>
    <col min="6171" max="6171" width="1.89453125" style="3" customWidth="1"/>
    <col min="6172" max="6172" width="2.3671875" style="3" customWidth="1"/>
    <col min="6173" max="6173" width="2.734375" style="3" customWidth="1"/>
    <col min="6174" max="6174" width="2.1015625" style="3" customWidth="1"/>
    <col min="6175" max="6175" width="2.62890625" style="3" customWidth="1"/>
    <col min="6176" max="6176" width="1.734375" style="3" customWidth="1"/>
    <col min="6177" max="6214" width="2.62890625" style="3" customWidth="1"/>
    <col min="6215" max="6400" width="8.734375" style="3"/>
    <col min="6401" max="6426" width="2.62890625" style="3" customWidth="1"/>
    <col min="6427" max="6427" width="1.89453125" style="3" customWidth="1"/>
    <col min="6428" max="6428" width="2.3671875" style="3" customWidth="1"/>
    <col min="6429" max="6429" width="2.734375" style="3" customWidth="1"/>
    <col min="6430" max="6430" width="2.1015625" style="3" customWidth="1"/>
    <col min="6431" max="6431" width="2.62890625" style="3" customWidth="1"/>
    <col min="6432" max="6432" width="1.734375" style="3" customWidth="1"/>
    <col min="6433" max="6470" width="2.62890625" style="3" customWidth="1"/>
    <col min="6471" max="6656" width="8.734375" style="3"/>
    <col min="6657" max="6682" width="2.62890625" style="3" customWidth="1"/>
    <col min="6683" max="6683" width="1.89453125" style="3" customWidth="1"/>
    <col min="6684" max="6684" width="2.3671875" style="3" customWidth="1"/>
    <col min="6685" max="6685" width="2.734375" style="3" customWidth="1"/>
    <col min="6686" max="6686" width="2.1015625" style="3" customWidth="1"/>
    <col min="6687" max="6687" width="2.62890625" style="3" customWidth="1"/>
    <col min="6688" max="6688" width="1.734375" style="3" customWidth="1"/>
    <col min="6689" max="6726" width="2.62890625" style="3" customWidth="1"/>
    <col min="6727" max="6912" width="8.734375" style="3"/>
    <col min="6913" max="6938" width="2.62890625" style="3" customWidth="1"/>
    <col min="6939" max="6939" width="1.89453125" style="3" customWidth="1"/>
    <col min="6940" max="6940" width="2.3671875" style="3" customWidth="1"/>
    <col min="6941" max="6941" width="2.734375" style="3" customWidth="1"/>
    <col min="6942" max="6942" width="2.1015625" style="3" customWidth="1"/>
    <col min="6943" max="6943" width="2.62890625" style="3" customWidth="1"/>
    <col min="6944" max="6944" width="1.734375" style="3" customWidth="1"/>
    <col min="6945" max="6982" width="2.62890625" style="3" customWidth="1"/>
    <col min="6983" max="7168" width="8.734375" style="3"/>
    <col min="7169" max="7194" width="2.62890625" style="3" customWidth="1"/>
    <col min="7195" max="7195" width="1.89453125" style="3" customWidth="1"/>
    <col min="7196" max="7196" width="2.3671875" style="3" customWidth="1"/>
    <col min="7197" max="7197" width="2.734375" style="3" customWidth="1"/>
    <col min="7198" max="7198" width="2.1015625" style="3" customWidth="1"/>
    <col min="7199" max="7199" width="2.62890625" style="3" customWidth="1"/>
    <col min="7200" max="7200" width="1.734375" style="3" customWidth="1"/>
    <col min="7201" max="7238" width="2.62890625" style="3" customWidth="1"/>
    <col min="7239" max="7424" width="8.734375" style="3"/>
    <col min="7425" max="7450" width="2.62890625" style="3" customWidth="1"/>
    <col min="7451" max="7451" width="1.89453125" style="3" customWidth="1"/>
    <col min="7452" max="7452" width="2.3671875" style="3" customWidth="1"/>
    <col min="7453" max="7453" width="2.734375" style="3" customWidth="1"/>
    <col min="7454" max="7454" width="2.1015625" style="3" customWidth="1"/>
    <col min="7455" max="7455" width="2.62890625" style="3" customWidth="1"/>
    <col min="7456" max="7456" width="1.734375" style="3" customWidth="1"/>
    <col min="7457" max="7494" width="2.62890625" style="3" customWidth="1"/>
    <col min="7495" max="7680" width="8.734375" style="3"/>
    <col min="7681" max="7706" width="2.62890625" style="3" customWidth="1"/>
    <col min="7707" max="7707" width="1.89453125" style="3" customWidth="1"/>
    <col min="7708" max="7708" width="2.3671875" style="3" customWidth="1"/>
    <col min="7709" max="7709" width="2.734375" style="3" customWidth="1"/>
    <col min="7710" max="7710" width="2.1015625" style="3" customWidth="1"/>
    <col min="7711" max="7711" width="2.62890625" style="3" customWidth="1"/>
    <col min="7712" max="7712" width="1.734375" style="3" customWidth="1"/>
    <col min="7713" max="7750" width="2.62890625" style="3" customWidth="1"/>
    <col min="7751" max="7936" width="8.734375" style="3"/>
    <col min="7937" max="7962" width="2.62890625" style="3" customWidth="1"/>
    <col min="7963" max="7963" width="1.89453125" style="3" customWidth="1"/>
    <col min="7964" max="7964" width="2.3671875" style="3" customWidth="1"/>
    <col min="7965" max="7965" width="2.734375" style="3" customWidth="1"/>
    <col min="7966" max="7966" width="2.1015625" style="3" customWidth="1"/>
    <col min="7967" max="7967" width="2.62890625" style="3" customWidth="1"/>
    <col min="7968" max="7968" width="1.734375" style="3" customWidth="1"/>
    <col min="7969" max="8006" width="2.62890625" style="3" customWidth="1"/>
    <col min="8007" max="8192" width="8.734375" style="3"/>
    <col min="8193" max="8218" width="2.62890625" style="3" customWidth="1"/>
    <col min="8219" max="8219" width="1.89453125" style="3" customWidth="1"/>
    <col min="8220" max="8220" width="2.3671875" style="3" customWidth="1"/>
    <col min="8221" max="8221" width="2.734375" style="3" customWidth="1"/>
    <col min="8222" max="8222" width="2.1015625" style="3" customWidth="1"/>
    <col min="8223" max="8223" width="2.62890625" style="3" customWidth="1"/>
    <col min="8224" max="8224" width="1.734375" style="3" customWidth="1"/>
    <col min="8225" max="8262" width="2.62890625" style="3" customWidth="1"/>
    <col min="8263" max="8448" width="8.734375" style="3"/>
    <col min="8449" max="8474" width="2.62890625" style="3" customWidth="1"/>
    <col min="8475" max="8475" width="1.89453125" style="3" customWidth="1"/>
    <col min="8476" max="8476" width="2.3671875" style="3" customWidth="1"/>
    <col min="8477" max="8477" width="2.734375" style="3" customWidth="1"/>
    <col min="8478" max="8478" width="2.1015625" style="3" customWidth="1"/>
    <col min="8479" max="8479" width="2.62890625" style="3" customWidth="1"/>
    <col min="8480" max="8480" width="1.734375" style="3" customWidth="1"/>
    <col min="8481" max="8518" width="2.62890625" style="3" customWidth="1"/>
    <col min="8519" max="8704" width="8.734375" style="3"/>
    <col min="8705" max="8730" width="2.62890625" style="3" customWidth="1"/>
    <col min="8731" max="8731" width="1.89453125" style="3" customWidth="1"/>
    <col min="8732" max="8732" width="2.3671875" style="3" customWidth="1"/>
    <col min="8733" max="8733" width="2.734375" style="3" customWidth="1"/>
    <col min="8734" max="8734" width="2.1015625" style="3" customWidth="1"/>
    <col min="8735" max="8735" width="2.62890625" style="3" customWidth="1"/>
    <col min="8736" max="8736" width="1.734375" style="3" customWidth="1"/>
    <col min="8737" max="8774" width="2.62890625" style="3" customWidth="1"/>
    <col min="8775" max="8960" width="8.734375" style="3"/>
    <col min="8961" max="8986" width="2.62890625" style="3" customWidth="1"/>
    <col min="8987" max="8987" width="1.89453125" style="3" customWidth="1"/>
    <col min="8988" max="8988" width="2.3671875" style="3" customWidth="1"/>
    <col min="8989" max="8989" width="2.734375" style="3" customWidth="1"/>
    <col min="8990" max="8990" width="2.1015625" style="3" customWidth="1"/>
    <col min="8991" max="8991" width="2.62890625" style="3" customWidth="1"/>
    <col min="8992" max="8992" width="1.734375" style="3" customWidth="1"/>
    <col min="8993" max="9030" width="2.62890625" style="3" customWidth="1"/>
    <col min="9031" max="9216" width="8.734375" style="3"/>
    <col min="9217" max="9242" width="2.62890625" style="3" customWidth="1"/>
    <col min="9243" max="9243" width="1.89453125" style="3" customWidth="1"/>
    <col min="9244" max="9244" width="2.3671875" style="3" customWidth="1"/>
    <col min="9245" max="9245" width="2.734375" style="3" customWidth="1"/>
    <col min="9246" max="9246" width="2.1015625" style="3" customWidth="1"/>
    <col min="9247" max="9247" width="2.62890625" style="3" customWidth="1"/>
    <col min="9248" max="9248" width="1.734375" style="3" customWidth="1"/>
    <col min="9249" max="9286" width="2.62890625" style="3" customWidth="1"/>
    <col min="9287" max="9472" width="8.734375" style="3"/>
    <col min="9473" max="9498" width="2.62890625" style="3" customWidth="1"/>
    <col min="9499" max="9499" width="1.89453125" style="3" customWidth="1"/>
    <col min="9500" max="9500" width="2.3671875" style="3" customWidth="1"/>
    <col min="9501" max="9501" width="2.734375" style="3" customWidth="1"/>
    <col min="9502" max="9502" width="2.1015625" style="3" customWidth="1"/>
    <col min="9503" max="9503" width="2.62890625" style="3" customWidth="1"/>
    <col min="9504" max="9504" width="1.734375" style="3" customWidth="1"/>
    <col min="9505" max="9542" width="2.62890625" style="3" customWidth="1"/>
    <col min="9543" max="9728" width="8.734375" style="3"/>
    <col min="9729" max="9754" width="2.62890625" style="3" customWidth="1"/>
    <col min="9755" max="9755" width="1.89453125" style="3" customWidth="1"/>
    <col min="9756" max="9756" width="2.3671875" style="3" customWidth="1"/>
    <col min="9757" max="9757" width="2.734375" style="3" customWidth="1"/>
    <col min="9758" max="9758" width="2.1015625" style="3" customWidth="1"/>
    <col min="9759" max="9759" width="2.62890625" style="3" customWidth="1"/>
    <col min="9760" max="9760" width="1.734375" style="3" customWidth="1"/>
    <col min="9761" max="9798" width="2.62890625" style="3" customWidth="1"/>
    <col min="9799" max="9984" width="8.734375" style="3"/>
    <col min="9985" max="10010" width="2.62890625" style="3" customWidth="1"/>
    <col min="10011" max="10011" width="1.89453125" style="3" customWidth="1"/>
    <col min="10012" max="10012" width="2.3671875" style="3" customWidth="1"/>
    <col min="10013" max="10013" width="2.734375" style="3" customWidth="1"/>
    <col min="10014" max="10014" width="2.1015625" style="3" customWidth="1"/>
    <col min="10015" max="10015" width="2.62890625" style="3" customWidth="1"/>
    <col min="10016" max="10016" width="1.734375" style="3" customWidth="1"/>
    <col min="10017" max="10054" width="2.62890625" style="3" customWidth="1"/>
    <col min="10055" max="10240" width="8.734375" style="3"/>
    <col min="10241" max="10266" width="2.62890625" style="3" customWidth="1"/>
    <col min="10267" max="10267" width="1.89453125" style="3" customWidth="1"/>
    <col min="10268" max="10268" width="2.3671875" style="3" customWidth="1"/>
    <col min="10269" max="10269" width="2.734375" style="3" customWidth="1"/>
    <col min="10270" max="10270" width="2.1015625" style="3" customWidth="1"/>
    <col min="10271" max="10271" width="2.62890625" style="3" customWidth="1"/>
    <col min="10272" max="10272" width="1.734375" style="3" customWidth="1"/>
    <col min="10273" max="10310" width="2.62890625" style="3" customWidth="1"/>
    <col min="10311" max="10496" width="8.734375" style="3"/>
    <col min="10497" max="10522" width="2.62890625" style="3" customWidth="1"/>
    <col min="10523" max="10523" width="1.89453125" style="3" customWidth="1"/>
    <col min="10524" max="10524" width="2.3671875" style="3" customWidth="1"/>
    <col min="10525" max="10525" width="2.734375" style="3" customWidth="1"/>
    <col min="10526" max="10526" width="2.1015625" style="3" customWidth="1"/>
    <col min="10527" max="10527" width="2.62890625" style="3" customWidth="1"/>
    <col min="10528" max="10528" width="1.734375" style="3" customWidth="1"/>
    <col min="10529" max="10566" width="2.62890625" style="3" customWidth="1"/>
    <col min="10567" max="10752" width="8.734375" style="3"/>
    <col min="10753" max="10778" width="2.62890625" style="3" customWidth="1"/>
    <col min="10779" max="10779" width="1.89453125" style="3" customWidth="1"/>
    <col min="10780" max="10780" width="2.3671875" style="3" customWidth="1"/>
    <col min="10781" max="10781" width="2.734375" style="3" customWidth="1"/>
    <col min="10782" max="10782" width="2.1015625" style="3" customWidth="1"/>
    <col min="10783" max="10783" width="2.62890625" style="3" customWidth="1"/>
    <col min="10784" max="10784" width="1.734375" style="3" customWidth="1"/>
    <col min="10785" max="10822" width="2.62890625" style="3" customWidth="1"/>
    <col min="10823" max="11008" width="8.734375" style="3"/>
    <col min="11009" max="11034" width="2.62890625" style="3" customWidth="1"/>
    <col min="11035" max="11035" width="1.89453125" style="3" customWidth="1"/>
    <col min="11036" max="11036" width="2.3671875" style="3" customWidth="1"/>
    <col min="11037" max="11037" width="2.734375" style="3" customWidth="1"/>
    <col min="11038" max="11038" width="2.1015625" style="3" customWidth="1"/>
    <col min="11039" max="11039" width="2.62890625" style="3" customWidth="1"/>
    <col min="11040" max="11040" width="1.734375" style="3" customWidth="1"/>
    <col min="11041" max="11078" width="2.62890625" style="3" customWidth="1"/>
    <col min="11079" max="11264" width="8.734375" style="3"/>
    <col min="11265" max="11290" width="2.62890625" style="3" customWidth="1"/>
    <col min="11291" max="11291" width="1.89453125" style="3" customWidth="1"/>
    <col min="11292" max="11292" width="2.3671875" style="3" customWidth="1"/>
    <col min="11293" max="11293" width="2.734375" style="3" customWidth="1"/>
    <col min="11294" max="11294" width="2.1015625" style="3" customWidth="1"/>
    <col min="11295" max="11295" width="2.62890625" style="3" customWidth="1"/>
    <col min="11296" max="11296" width="1.734375" style="3" customWidth="1"/>
    <col min="11297" max="11334" width="2.62890625" style="3" customWidth="1"/>
    <col min="11335" max="11520" width="8.734375" style="3"/>
    <col min="11521" max="11546" width="2.62890625" style="3" customWidth="1"/>
    <col min="11547" max="11547" width="1.89453125" style="3" customWidth="1"/>
    <col min="11548" max="11548" width="2.3671875" style="3" customWidth="1"/>
    <col min="11549" max="11549" width="2.734375" style="3" customWidth="1"/>
    <col min="11550" max="11550" width="2.1015625" style="3" customWidth="1"/>
    <col min="11551" max="11551" width="2.62890625" style="3" customWidth="1"/>
    <col min="11552" max="11552" width="1.734375" style="3" customWidth="1"/>
    <col min="11553" max="11590" width="2.62890625" style="3" customWidth="1"/>
    <col min="11591" max="11776" width="8.734375" style="3"/>
    <col min="11777" max="11802" width="2.62890625" style="3" customWidth="1"/>
    <col min="11803" max="11803" width="1.89453125" style="3" customWidth="1"/>
    <col min="11804" max="11804" width="2.3671875" style="3" customWidth="1"/>
    <col min="11805" max="11805" width="2.734375" style="3" customWidth="1"/>
    <col min="11806" max="11806" width="2.1015625" style="3" customWidth="1"/>
    <col min="11807" max="11807" width="2.62890625" style="3" customWidth="1"/>
    <col min="11808" max="11808" width="1.734375" style="3" customWidth="1"/>
    <col min="11809" max="11846" width="2.62890625" style="3" customWidth="1"/>
    <col min="11847" max="12032" width="8.734375" style="3"/>
    <col min="12033" max="12058" width="2.62890625" style="3" customWidth="1"/>
    <col min="12059" max="12059" width="1.89453125" style="3" customWidth="1"/>
    <col min="12060" max="12060" width="2.3671875" style="3" customWidth="1"/>
    <col min="12061" max="12061" width="2.734375" style="3" customWidth="1"/>
    <col min="12062" max="12062" width="2.1015625" style="3" customWidth="1"/>
    <col min="12063" max="12063" width="2.62890625" style="3" customWidth="1"/>
    <col min="12064" max="12064" width="1.734375" style="3" customWidth="1"/>
    <col min="12065" max="12102" width="2.62890625" style="3" customWidth="1"/>
    <col min="12103" max="12288" width="8.734375" style="3"/>
    <col min="12289" max="12314" width="2.62890625" style="3" customWidth="1"/>
    <col min="12315" max="12315" width="1.89453125" style="3" customWidth="1"/>
    <col min="12316" max="12316" width="2.3671875" style="3" customWidth="1"/>
    <col min="12317" max="12317" width="2.734375" style="3" customWidth="1"/>
    <col min="12318" max="12318" width="2.1015625" style="3" customWidth="1"/>
    <col min="12319" max="12319" width="2.62890625" style="3" customWidth="1"/>
    <col min="12320" max="12320" width="1.734375" style="3" customWidth="1"/>
    <col min="12321" max="12358" width="2.62890625" style="3" customWidth="1"/>
    <col min="12359" max="12544" width="8.734375" style="3"/>
    <col min="12545" max="12570" width="2.62890625" style="3" customWidth="1"/>
    <col min="12571" max="12571" width="1.89453125" style="3" customWidth="1"/>
    <col min="12572" max="12572" width="2.3671875" style="3" customWidth="1"/>
    <col min="12573" max="12573" width="2.734375" style="3" customWidth="1"/>
    <col min="12574" max="12574" width="2.1015625" style="3" customWidth="1"/>
    <col min="12575" max="12575" width="2.62890625" style="3" customWidth="1"/>
    <col min="12576" max="12576" width="1.734375" style="3" customWidth="1"/>
    <col min="12577" max="12614" width="2.62890625" style="3" customWidth="1"/>
    <col min="12615" max="12800" width="8.734375" style="3"/>
    <col min="12801" max="12826" width="2.62890625" style="3" customWidth="1"/>
    <col min="12827" max="12827" width="1.89453125" style="3" customWidth="1"/>
    <col min="12828" max="12828" width="2.3671875" style="3" customWidth="1"/>
    <col min="12829" max="12829" width="2.734375" style="3" customWidth="1"/>
    <col min="12830" max="12830" width="2.1015625" style="3" customWidth="1"/>
    <col min="12831" max="12831" width="2.62890625" style="3" customWidth="1"/>
    <col min="12832" max="12832" width="1.734375" style="3" customWidth="1"/>
    <col min="12833" max="12870" width="2.62890625" style="3" customWidth="1"/>
    <col min="12871" max="13056" width="8.734375" style="3"/>
    <col min="13057" max="13082" width="2.62890625" style="3" customWidth="1"/>
    <col min="13083" max="13083" width="1.89453125" style="3" customWidth="1"/>
    <col min="13084" max="13084" width="2.3671875" style="3" customWidth="1"/>
    <col min="13085" max="13085" width="2.734375" style="3" customWidth="1"/>
    <col min="13086" max="13086" width="2.1015625" style="3" customWidth="1"/>
    <col min="13087" max="13087" width="2.62890625" style="3" customWidth="1"/>
    <col min="13088" max="13088" width="1.734375" style="3" customWidth="1"/>
    <col min="13089" max="13126" width="2.62890625" style="3" customWidth="1"/>
    <col min="13127" max="13312" width="8.734375" style="3"/>
    <col min="13313" max="13338" width="2.62890625" style="3" customWidth="1"/>
    <col min="13339" max="13339" width="1.89453125" style="3" customWidth="1"/>
    <col min="13340" max="13340" width="2.3671875" style="3" customWidth="1"/>
    <col min="13341" max="13341" width="2.734375" style="3" customWidth="1"/>
    <col min="13342" max="13342" width="2.1015625" style="3" customWidth="1"/>
    <col min="13343" max="13343" width="2.62890625" style="3" customWidth="1"/>
    <col min="13344" max="13344" width="1.734375" style="3" customWidth="1"/>
    <col min="13345" max="13382" width="2.62890625" style="3" customWidth="1"/>
    <col min="13383" max="13568" width="8.734375" style="3"/>
    <col min="13569" max="13594" width="2.62890625" style="3" customWidth="1"/>
    <col min="13595" max="13595" width="1.89453125" style="3" customWidth="1"/>
    <col min="13596" max="13596" width="2.3671875" style="3" customWidth="1"/>
    <col min="13597" max="13597" width="2.734375" style="3" customWidth="1"/>
    <col min="13598" max="13598" width="2.1015625" style="3" customWidth="1"/>
    <col min="13599" max="13599" width="2.62890625" style="3" customWidth="1"/>
    <col min="13600" max="13600" width="1.734375" style="3" customWidth="1"/>
    <col min="13601" max="13638" width="2.62890625" style="3" customWidth="1"/>
    <col min="13639" max="13824" width="8.734375" style="3"/>
    <col min="13825" max="13850" width="2.62890625" style="3" customWidth="1"/>
    <col min="13851" max="13851" width="1.89453125" style="3" customWidth="1"/>
    <col min="13852" max="13852" width="2.3671875" style="3" customWidth="1"/>
    <col min="13853" max="13853" width="2.734375" style="3" customWidth="1"/>
    <col min="13854" max="13854" width="2.1015625" style="3" customWidth="1"/>
    <col min="13855" max="13855" width="2.62890625" style="3" customWidth="1"/>
    <col min="13856" max="13856" width="1.734375" style="3" customWidth="1"/>
    <col min="13857" max="13894" width="2.62890625" style="3" customWidth="1"/>
    <col min="13895" max="14080" width="8.734375" style="3"/>
    <col min="14081" max="14106" width="2.62890625" style="3" customWidth="1"/>
    <col min="14107" max="14107" width="1.89453125" style="3" customWidth="1"/>
    <col min="14108" max="14108" width="2.3671875" style="3" customWidth="1"/>
    <col min="14109" max="14109" width="2.734375" style="3" customWidth="1"/>
    <col min="14110" max="14110" width="2.1015625" style="3" customWidth="1"/>
    <col min="14111" max="14111" width="2.62890625" style="3" customWidth="1"/>
    <col min="14112" max="14112" width="1.734375" style="3" customWidth="1"/>
    <col min="14113" max="14150" width="2.62890625" style="3" customWidth="1"/>
    <col min="14151" max="14336" width="8.734375" style="3"/>
    <col min="14337" max="14362" width="2.62890625" style="3" customWidth="1"/>
    <col min="14363" max="14363" width="1.89453125" style="3" customWidth="1"/>
    <col min="14364" max="14364" width="2.3671875" style="3" customWidth="1"/>
    <col min="14365" max="14365" width="2.734375" style="3" customWidth="1"/>
    <col min="14366" max="14366" width="2.1015625" style="3" customWidth="1"/>
    <col min="14367" max="14367" width="2.62890625" style="3" customWidth="1"/>
    <col min="14368" max="14368" width="1.734375" style="3" customWidth="1"/>
    <col min="14369" max="14406" width="2.62890625" style="3" customWidth="1"/>
    <col min="14407" max="14592" width="8.734375" style="3"/>
    <col min="14593" max="14618" width="2.62890625" style="3" customWidth="1"/>
    <col min="14619" max="14619" width="1.89453125" style="3" customWidth="1"/>
    <col min="14620" max="14620" width="2.3671875" style="3" customWidth="1"/>
    <col min="14621" max="14621" width="2.734375" style="3" customWidth="1"/>
    <col min="14622" max="14622" width="2.1015625" style="3" customWidth="1"/>
    <col min="14623" max="14623" width="2.62890625" style="3" customWidth="1"/>
    <col min="14624" max="14624" width="1.734375" style="3" customWidth="1"/>
    <col min="14625" max="14662" width="2.62890625" style="3" customWidth="1"/>
    <col min="14663" max="14848" width="8.734375" style="3"/>
    <col min="14849" max="14874" width="2.62890625" style="3" customWidth="1"/>
    <col min="14875" max="14875" width="1.89453125" style="3" customWidth="1"/>
    <col min="14876" max="14876" width="2.3671875" style="3" customWidth="1"/>
    <col min="14877" max="14877" width="2.734375" style="3" customWidth="1"/>
    <col min="14878" max="14878" width="2.1015625" style="3" customWidth="1"/>
    <col min="14879" max="14879" width="2.62890625" style="3" customWidth="1"/>
    <col min="14880" max="14880" width="1.734375" style="3" customWidth="1"/>
    <col min="14881" max="14918" width="2.62890625" style="3" customWidth="1"/>
    <col min="14919" max="15104" width="8.734375" style="3"/>
    <col min="15105" max="15130" width="2.62890625" style="3" customWidth="1"/>
    <col min="15131" max="15131" width="1.89453125" style="3" customWidth="1"/>
    <col min="15132" max="15132" width="2.3671875" style="3" customWidth="1"/>
    <col min="15133" max="15133" width="2.734375" style="3" customWidth="1"/>
    <col min="15134" max="15134" width="2.1015625" style="3" customWidth="1"/>
    <col min="15135" max="15135" width="2.62890625" style="3" customWidth="1"/>
    <col min="15136" max="15136" width="1.734375" style="3" customWidth="1"/>
    <col min="15137" max="15174" width="2.62890625" style="3" customWidth="1"/>
    <col min="15175" max="15360" width="8.734375" style="3"/>
    <col min="15361" max="15386" width="2.62890625" style="3" customWidth="1"/>
    <col min="15387" max="15387" width="1.89453125" style="3" customWidth="1"/>
    <col min="15388" max="15388" width="2.3671875" style="3" customWidth="1"/>
    <col min="15389" max="15389" width="2.734375" style="3" customWidth="1"/>
    <col min="15390" max="15390" width="2.1015625" style="3" customWidth="1"/>
    <col min="15391" max="15391" width="2.62890625" style="3" customWidth="1"/>
    <col min="15392" max="15392" width="1.734375" style="3" customWidth="1"/>
    <col min="15393" max="15430" width="2.62890625" style="3" customWidth="1"/>
    <col min="15431" max="15616" width="8.734375" style="3"/>
    <col min="15617" max="15642" width="2.62890625" style="3" customWidth="1"/>
    <col min="15643" max="15643" width="1.89453125" style="3" customWidth="1"/>
    <col min="15644" max="15644" width="2.3671875" style="3" customWidth="1"/>
    <col min="15645" max="15645" width="2.734375" style="3" customWidth="1"/>
    <col min="15646" max="15646" width="2.1015625" style="3" customWidth="1"/>
    <col min="15647" max="15647" width="2.62890625" style="3" customWidth="1"/>
    <col min="15648" max="15648" width="1.734375" style="3" customWidth="1"/>
    <col min="15649" max="15686" width="2.62890625" style="3" customWidth="1"/>
    <col min="15687" max="15872" width="8.734375" style="3"/>
    <col min="15873" max="15898" width="2.62890625" style="3" customWidth="1"/>
    <col min="15899" max="15899" width="1.89453125" style="3" customWidth="1"/>
    <col min="15900" max="15900" width="2.3671875" style="3" customWidth="1"/>
    <col min="15901" max="15901" width="2.734375" style="3" customWidth="1"/>
    <col min="15902" max="15902" width="2.1015625" style="3" customWidth="1"/>
    <col min="15903" max="15903" width="2.62890625" style="3" customWidth="1"/>
    <col min="15904" max="15904" width="1.734375" style="3" customWidth="1"/>
    <col min="15905" max="15942" width="2.62890625" style="3" customWidth="1"/>
    <col min="15943" max="16128" width="8.734375" style="3"/>
    <col min="16129" max="16154" width="2.62890625" style="3" customWidth="1"/>
    <col min="16155" max="16155" width="1.89453125" style="3" customWidth="1"/>
    <col min="16156" max="16156" width="2.3671875" style="3" customWidth="1"/>
    <col min="16157" max="16157" width="2.734375" style="3" customWidth="1"/>
    <col min="16158" max="16158" width="2.1015625" style="3" customWidth="1"/>
    <col min="16159" max="16159" width="2.62890625" style="3" customWidth="1"/>
    <col min="16160" max="16160" width="1.734375" style="3" customWidth="1"/>
    <col min="16161" max="16198" width="2.62890625" style="3" customWidth="1"/>
    <col min="16199" max="16384" width="8.734375" style="3"/>
  </cols>
  <sheetData>
    <row r="1" spans="1:32" ht="22.5" customHeight="1" thickBot="1" x14ac:dyDescent="0.35">
      <c r="A1" s="357"/>
      <c r="B1" s="349"/>
      <c r="C1" s="349"/>
      <c r="D1" s="349"/>
      <c r="E1" s="349"/>
      <c r="F1" s="1"/>
      <c r="G1" s="1"/>
      <c r="H1" s="2"/>
      <c r="I1" s="2"/>
      <c r="J1" s="2"/>
      <c r="K1" s="2"/>
      <c r="L1" s="2"/>
      <c r="M1" s="2"/>
      <c r="N1" s="2"/>
      <c r="O1" s="2"/>
      <c r="P1" s="2"/>
      <c r="Q1" s="2"/>
      <c r="R1" s="2"/>
      <c r="S1" s="2"/>
      <c r="T1" s="2"/>
      <c r="U1" s="2"/>
      <c r="V1" s="2"/>
      <c r="W1" s="2"/>
      <c r="X1" s="358" t="s">
        <v>285</v>
      </c>
      <c r="Y1" s="358"/>
      <c r="Z1" s="358"/>
      <c r="AA1" s="358"/>
      <c r="AB1" s="358"/>
      <c r="AC1" s="358"/>
      <c r="AD1" s="358"/>
      <c r="AE1" s="358"/>
      <c r="AF1" s="358"/>
    </row>
    <row r="2" spans="1:32" ht="30" customHeight="1" thickBot="1" x14ac:dyDescent="0.35">
      <c r="A2" s="359" t="s">
        <v>0</v>
      </c>
      <c r="B2" s="360"/>
      <c r="C2" s="360"/>
      <c r="D2" s="360"/>
      <c r="E2" s="360"/>
      <c r="F2" s="360"/>
      <c r="G2" s="360"/>
      <c r="H2" s="360"/>
      <c r="I2" s="360"/>
      <c r="J2" s="360"/>
      <c r="K2" s="360"/>
      <c r="L2" s="360"/>
      <c r="M2" s="360"/>
      <c r="N2" s="360"/>
      <c r="O2" s="360"/>
      <c r="P2" s="360"/>
      <c r="Q2" s="360"/>
      <c r="R2" s="360"/>
      <c r="S2" s="360"/>
      <c r="T2" s="360"/>
      <c r="U2" s="360"/>
      <c r="V2" s="360"/>
      <c r="W2" s="360"/>
      <c r="X2" s="360"/>
      <c r="Y2" s="360"/>
      <c r="Z2" s="360"/>
      <c r="AA2" s="360"/>
      <c r="AB2" s="360"/>
      <c r="AC2" s="360"/>
      <c r="AD2" s="360"/>
      <c r="AE2" s="360"/>
      <c r="AF2" s="361"/>
    </row>
    <row r="3" spans="1:32" ht="9" customHeight="1" thickBot="1" x14ac:dyDescent="0.35">
      <c r="B3" s="4"/>
      <c r="C3" s="4"/>
      <c r="D3" s="4"/>
      <c r="E3" s="5"/>
      <c r="F3" s="6"/>
      <c r="G3" s="6"/>
      <c r="H3" s="6"/>
      <c r="I3" s="6"/>
      <c r="J3" s="6"/>
      <c r="K3" s="6"/>
      <c r="L3" s="6"/>
      <c r="M3" s="7"/>
      <c r="N3" s="7"/>
      <c r="O3" s="7"/>
      <c r="P3" s="7"/>
      <c r="Q3" s="7"/>
      <c r="R3" s="7"/>
      <c r="S3" s="7"/>
      <c r="T3" s="7"/>
      <c r="U3" s="7"/>
      <c r="V3" s="7"/>
      <c r="W3" s="7"/>
      <c r="X3" s="7"/>
      <c r="Y3" s="7"/>
      <c r="Z3" s="7"/>
      <c r="AA3" s="7"/>
      <c r="AB3" s="7"/>
      <c r="AC3" s="7"/>
      <c r="AD3" s="7"/>
      <c r="AE3" s="7"/>
      <c r="AF3" s="7"/>
    </row>
    <row r="4" spans="1:32" ht="39" customHeight="1" x14ac:dyDescent="0.45">
      <c r="A4" s="362" t="s">
        <v>1</v>
      </c>
      <c r="B4" s="363"/>
      <c r="C4" s="363"/>
      <c r="D4" s="363"/>
      <c r="E4" s="364"/>
      <c r="F4" s="8" t="s">
        <v>34</v>
      </c>
      <c r="G4" s="844" t="s">
        <v>29</v>
      </c>
      <c r="H4" s="844"/>
      <c r="I4" s="844"/>
      <c r="J4" s="844"/>
      <c r="K4" s="844"/>
      <c r="L4" s="844"/>
      <c r="M4" s="844"/>
      <c r="N4" s="844"/>
      <c r="O4" s="844"/>
      <c r="P4" s="844"/>
      <c r="Q4" s="844"/>
      <c r="R4" s="844"/>
      <c r="S4" s="844"/>
      <c r="T4" s="844"/>
      <c r="U4" s="844"/>
      <c r="V4" s="844"/>
      <c r="W4" s="844"/>
      <c r="X4" s="844"/>
      <c r="Y4" s="844"/>
      <c r="Z4" s="844"/>
      <c r="AA4" s="844"/>
      <c r="AB4" s="844"/>
      <c r="AC4" s="844"/>
      <c r="AD4" s="844"/>
      <c r="AE4" s="844"/>
      <c r="AF4" s="47"/>
    </row>
    <row r="5" spans="1:32" ht="21" customHeight="1" x14ac:dyDescent="0.3">
      <c r="A5" s="322" t="s">
        <v>2</v>
      </c>
      <c r="B5" s="323"/>
      <c r="C5" s="323"/>
      <c r="D5" s="323"/>
      <c r="E5" s="332"/>
      <c r="F5" s="294"/>
      <c r="G5" s="843" t="s">
        <v>306</v>
      </c>
      <c r="H5" s="843"/>
      <c r="I5" s="843"/>
      <c r="J5" s="843"/>
      <c r="K5" s="843"/>
      <c r="L5" s="843"/>
      <c r="M5" s="843"/>
      <c r="N5" s="843"/>
      <c r="O5" s="843"/>
      <c r="P5" s="843"/>
      <c r="Q5" s="843"/>
      <c r="R5" s="843"/>
      <c r="S5" s="843"/>
      <c r="T5" s="843"/>
      <c r="U5" s="843"/>
      <c r="V5" s="843"/>
      <c r="W5" s="843"/>
      <c r="X5" s="843"/>
      <c r="Y5" s="843"/>
      <c r="Z5" s="843"/>
      <c r="AA5" s="843"/>
      <c r="AB5" s="843"/>
      <c r="AC5" s="843"/>
      <c r="AD5" s="843"/>
      <c r="AE5" s="843"/>
      <c r="AF5" s="10"/>
    </row>
    <row r="6" spans="1:32" ht="21" customHeight="1" x14ac:dyDescent="0.3">
      <c r="A6" s="337" t="s">
        <v>3</v>
      </c>
      <c r="B6" s="338"/>
      <c r="C6" s="338"/>
      <c r="D6" s="338"/>
      <c r="E6" s="339"/>
      <c r="F6" s="823" t="s">
        <v>298</v>
      </c>
      <c r="G6" s="834"/>
      <c r="H6" s="834"/>
      <c r="I6" s="835"/>
      <c r="J6" s="296"/>
      <c r="K6" s="826" t="s">
        <v>307</v>
      </c>
      <c r="L6" s="826"/>
      <c r="M6" s="826"/>
      <c r="N6" s="826"/>
      <c r="O6" s="826"/>
      <c r="P6" s="826"/>
      <c r="Q6" s="826"/>
      <c r="R6" s="826"/>
      <c r="S6" s="826"/>
      <c r="T6" s="826"/>
      <c r="U6" s="826"/>
      <c r="V6" s="826"/>
      <c r="W6" s="826"/>
      <c r="X6" s="826"/>
      <c r="Y6" s="826"/>
      <c r="Z6" s="826"/>
      <c r="AA6" s="826"/>
      <c r="AB6" s="826"/>
      <c r="AC6" s="826"/>
      <c r="AD6" s="826"/>
      <c r="AE6" s="826"/>
      <c r="AF6" s="10"/>
    </row>
    <row r="7" spans="1:32" ht="21" customHeight="1" x14ac:dyDescent="0.3">
      <c r="A7" s="337" t="s">
        <v>6</v>
      </c>
      <c r="B7" s="338"/>
      <c r="C7" s="338"/>
      <c r="D7" s="338"/>
      <c r="E7" s="339"/>
      <c r="F7" s="295"/>
      <c r="G7" s="826"/>
      <c r="H7" s="826"/>
      <c r="I7" s="826"/>
      <c r="J7" s="826"/>
      <c r="K7" s="826"/>
      <c r="L7" s="826"/>
      <c r="M7" s="826"/>
      <c r="N7" s="826"/>
      <c r="O7" s="826"/>
      <c r="P7" s="826"/>
      <c r="Q7" s="826"/>
      <c r="R7" s="826"/>
      <c r="S7" s="826"/>
      <c r="T7" s="826"/>
      <c r="U7" s="826"/>
      <c r="V7" s="826"/>
      <c r="W7" s="826"/>
      <c r="X7" s="826"/>
      <c r="Y7" s="826"/>
      <c r="Z7" s="826"/>
      <c r="AA7" s="826"/>
      <c r="AB7" s="826"/>
      <c r="AC7" s="826"/>
      <c r="AD7" s="826"/>
      <c r="AE7" s="826"/>
      <c r="AF7" s="10"/>
    </row>
    <row r="8" spans="1:32" ht="21" customHeight="1" x14ac:dyDescent="0.3">
      <c r="A8" s="337" t="s">
        <v>7</v>
      </c>
      <c r="B8" s="338"/>
      <c r="C8" s="338"/>
      <c r="D8" s="338"/>
      <c r="E8" s="339"/>
      <c r="F8" s="823" t="s">
        <v>8</v>
      </c>
      <c r="G8" s="834"/>
      <c r="H8" s="834"/>
      <c r="I8" s="835"/>
      <c r="J8" s="296"/>
      <c r="K8" s="845">
        <v>654.73</v>
      </c>
      <c r="L8" s="845"/>
      <c r="M8" s="845"/>
      <c r="N8" s="845"/>
      <c r="O8" s="845"/>
      <c r="P8" s="297" t="s">
        <v>16</v>
      </c>
      <c r="Q8" s="841">
        <f>ROUNDDOWN(K8/3.305798,2)</f>
        <v>198.05</v>
      </c>
      <c r="R8" s="841"/>
      <c r="S8" s="841"/>
      <c r="T8" s="841"/>
      <c r="U8" s="841"/>
      <c r="V8" s="297"/>
      <c r="W8" s="842" t="s">
        <v>289</v>
      </c>
      <c r="X8" s="842"/>
      <c r="Y8" s="842"/>
      <c r="Z8" s="297"/>
      <c r="AA8" s="297"/>
      <c r="AB8" s="297"/>
      <c r="AC8" s="297"/>
      <c r="AD8" s="297"/>
      <c r="AE8" s="297"/>
      <c r="AF8" s="10"/>
    </row>
    <row r="9" spans="1:32" ht="21" customHeight="1" x14ac:dyDescent="0.3">
      <c r="A9" s="348"/>
      <c r="B9" s="349"/>
      <c r="C9" s="349"/>
      <c r="D9" s="349"/>
      <c r="E9" s="350"/>
      <c r="F9" s="823" t="s">
        <v>9</v>
      </c>
      <c r="G9" s="834"/>
      <c r="H9" s="834"/>
      <c r="I9" s="835"/>
      <c r="J9" s="297"/>
      <c r="K9" s="826" t="s">
        <v>10</v>
      </c>
      <c r="L9" s="826"/>
      <c r="M9" s="826"/>
      <c r="N9" s="826"/>
      <c r="O9" s="826"/>
      <c r="P9" s="826"/>
      <c r="Q9" s="826"/>
      <c r="R9" s="297"/>
      <c r="S9" s="838" t="s">
        <v>11</v>
      </c>
      <c r="T9" s="834"/>
      <c r="U9" s="834"/>
      <c r="V9" s="835"/>
      <c r="W9" s="298"/>
      <c r="X9" s="826" t="s">
        <v>299</v>
      </c>
      <c r="Y9" s="826"/>
      <c r="Z9" s="826"/>
      <c r="AA9" s="826"/>
      <c r="AB9" s="826"/>
      <c r="AC9" s="826"/>
      <c r="AD9" s="826"/>
      <c r="AE9" s="826"/>
      <c r="AF9" s="10"/>
    </row>
    <row r="10" spans="1:32" ht="21" customHeight="1" x14ac:dyDescent="0.3">
      <c r="A10" s="348"/>
      <c r="B10" s="349"/>
      <c r="C10" s="349"/>
      <c r="D10" s="349"/>
      <c r="E10" s="350"/>
      <c r="F10" s="829" t="s">
        <v>13</v>
      </c>
      <c r="G10" s="830"/>
      <c r="H10" s="830"/>
      <c r="I10" s="831"/>
      <c r="J10" s="296"/>
      <c r="K10" s="826" t="s">
        <v>308</v>
      </c>
      <c r="L10" s="826"/>
      <c r="M10" s="826"/>
      <c r="N10" s="826"/>
      <c r="O10" s="826"/>
      <c r="P10" s="826"/>
      <c r="Q10" s="826"/>
      <c r="R10" s="826"/>
      <c r="S10" s="826"/>
      <c r="T10" s="826"/>
      <c r="U10" s="826"/>
      <c r="V10" s="826"/>
      <c r="W10" s="826"/>
      <c r="X10" s="826"/>
      <c r="Y10" s="826"/>
      <c r="Z10" s="826"/>
      <c r="AA10" s="826"/>
      <c r="AB10" s="826"/>
      <c r="AC10" s="826"/>
      <c r="AD10" s="826"/>
      <c r="AE10" s="826"/>
      <c r="AF10" s="10"/>
    </row>
    <row r="11" spans="1:32" ht="21" customHeight="1" x14ac:dyDescent="0.3">
      <c r="A11" s="18"/>
      <c r="B11" s="19"/>
      <c r="C11" s="19"/>
      <c r="D11" s="19"/>
      <c r="E11" s="20"/>
      <c r="F11" s="354"/>
      <c r="G11" s="355"/>
      <c r="H11" s="355"/>
      <c r="I11" s="832"/>
      <c r="J11" s="300"/>
      <c r="K11" s="826" t="s">
        <v>301</v>
      </c>
      <c r="L11" s="826"/>
      <c r="M11" s="826"/>
      <c r="N11" s="826"/>
      <c r="O11" s="826"/>
      <c r="P11" s="826"/>
      <c r="Q11" s="826"/>
      <c r="R11" s="826"/>
      <c r="S11" s="826"/>
      <c r="T11" s="826"/>
      <c r="U11" s="826"/>
      <c r="V11" s="826"/>
      <c r="W11" s="826"/>
      <c r="X11" s="826"/>
      <c r="Y11" s="826"/>
      <c r="Z11" s="826"/>
      <c r="AA11" s="826"/>
      <c r="AB11" s="826"/>
      <c r="AC11" s="826"/>
      <c r="AD11" s="826"/>
      <c r="AE11" s="826"/>
      <c r="AF11" s="22"/>
    </row>
    <row r="12" spans="1:32" ht="21" customHeight="1" x14ac:dyDescent="0.3">
      <c r="A12" s="337" t="s">
        <v>17</v>
      </c>
      <c r="B12" s="338"/>
      <c r="C12" s="338"/>
      <c r="D12" s="338"/>
      <c r="E12" s="339"/>
      <c r="F12" s="823" t="s">
        <v>18</v>
      </c>
      <c r="G12" s="834"/>
      <c r="H12" s="834"/>
      <c r="I12" s="835"/>
      <c r="J12" s="297"/>
      <c r="K12" s="826" t="s">
        <v>309</v>
      </c>
      <c r="L12" s="826"/>
      <c r="M12" s="826"/>
      <c r="N12" s="826"/>
      <c r="O12" s="826"/>
      <c r="P12" s="826"/>
      <c r="Q12" s="826"/>
      <c r="R12" s="826"/>
      <c r="S12" s="826"/>
      <c r="T12" s="826"/>
      <c r="U12" s="826"/>
      <c r="V12" s="826"/>
      <c r="W12" s="826"/>
      <c r="X12" s="826"/>
      <c r="Y12" s="826"/>
      <c r="Z12" s="826"/>
      <c r="AA12" s="826"/>
      <c r="AB12" s="826"/>
      <c r="AC12" s="826"/>
      <c r="AD12" s="826"/>
      <c r="AE12" s="826"/>
      <c r="AF12" s="10"/>
    </row>
    <row r="13" spans="1:32" ht="21" customHeight="1" x14ac:dyDescent="0.3">
      <c r="A13" s="340"/>
      <c r="B13" s="341"/>
      <c r="C13" s="341"/>
      <c r="D13" s="341"/>
      <c r="E13" s="342"/>
      <c r="F13" s="829" t="s">
        <v>20</v>
      </c>
      <c r="G13" s="830"/>
      <c r="H13" s="830"/>
      <c r="I13" s="831"/>
      <c r="J13" s="299"/>
      <c r="K13" s="297"/>
      <c r="L13" s="297"/>
      <c r="M13" s="297"/>
      <c r="N13" s="297"/>
      <c r="O13" s="297"/>
      <c r="P13" s="301"/>
      <c r="Q13" s="301"/>
      <c r="R13" s="301"/>
      <c r="S13" s="301"/>
      <c r="T13" s="301"/>
      <c r="U13" s="301"/>
      <c r="V13" s="301"/>
      <c r="W13" s="301"/>
      <c r="X13" s="301"/>
      <c r="Y13" s="301"/>
      <c r="Z13" s="301"/>
      <c r="AA13" s="301"/>
      <c r="AB13" s="301"/>
      <c r="AC13" s="301"/>
      <c r="AD13" s="301"/>
      <c r="AE13" s="301"/>
      <c r="AF13" s="17"/>
    </row>
    <row r="14" spans="1:32" ht="21" customHeight="1" x14ac:dyDescent="0.3">
      <c r="A14" s="340"/>
      <c r="B14" s="341"/>
      <c r="C14" s="341"/>
      <c r="D14" s="341"/>
      <c r="E14" s="342"/>
      <c r="F14" s="823" t="s">
        <v>21</v>
      </c>
      <c r="G14" s="834"/>
      <c r="H14" s="834"/>
      <c r="I14" s="835"/>
      <c r="J14" s="302"/>
      <c r="K14" s="836">
        <v>0.7</v>
      </c>
      <c r="L14" s="836"/>
      <c r="M14" s="836"/>
      <c r="N14" s="837"/>
      <c r="O14" s="837"/>
      <c r="P14" s="837"/>
      <c r="Q14" s="837"/>
      <c r="R14" s="837"/>
      <c r="S14" s="838" t="s">
        <v>22</v>
      </c>
      <c r="T14" s="834"/>
      <c r="U14" s="834"/>
      <c r="V14" s="835"/>
      <c r="W14" s="302"/>
      <c r="X14" s="839">
        <v>2</v>
      </c>
      <c r="Y14" s="839"/>
      <c r="Z14" s="839"/>
      <c r="AA14" s="297"/>
      <c r="AB14" s="839"/>
      <c r="AC14" s="839"/>
      <c r="AD14" s="839"/>
      <c r="AE14" s="297"/>
      <c r="AF14" s="10"/>
    </row>
    <row r="15" spans="1:32" ht="21" customHeight="1" x14ac:dyDescent="0.3">
      <c r="A15" s="340"/>
      <c r="B15" s="341"/>
      <c r="C15" s="341"/>
      <c r="D15" s="341"/>
      <c r="E15" s="342"/>
      <c r="F15" s="823" t="s">
        <v>23</v>
      </c>
      <c r="G15" s="834"/>
      <c r="H15" s="834"/>
      <c r="I15" s="835"/>
      <c r="J15" s="303"/>
      <c r="K15" s="840"/>
      <c r="L15" s="840"/>
      <c r="M15" s="840"/>
      <c r="N15" s="840"/>
      <c r="O15" s="840"/>
      <c r="P15" s="304"/>
      <c r="Q15" s="304"/>
      <c r="R15" s="304"/>
      <c r="S15" s="297"/>
      <c r="T15" s="297"/>
      <c r="U15" s="297"/>
      <c r="V15" s="297"/>
      <c r="W15" s="297"/>
      <c r="X15" s="297"/>
      <c r="Y15" s="297"/>
      <c r="Z15" s="297"/>
      <c r="AA15" s="297"/>
      <c r="AB15" s="297"/>
      <c r="AC15" s="297"/>
      <c r="AD15" s="297"/>
      <c r="AE15" s="297"/>
      <c r="AF15" s="10"/>
    </row>
    <row r="16" spans="1:32" ht="21" customHeight="1" x14ac:dyDescent="0.3">
      <c r="A16" s="343"/>
      <c r="B16" s="344"/>
      <c r="C16" s="344"/>
      <c r="D16" s="344"/>
      <c r="E16" s="345"/>
      <c r="F16" s="823" t="s">
        <v>24</v>
      </c>
      <c r="G16" s="824"/>
      <c r="H16" s="824"/>
      <c r="I16" s="825"/>
      <c r="J16" s="302"/>
      <c r="K16" s="305"/>
      <c r="L16" s="306"/>
      <c r="M16" s="306"/>
      <c r="N16" s="304"/>
      <c r="O16" s="304"/>
      <c r="P16" s="304"/>
      <c r="Q16" s="304"/>
      <c r="R16" s="304"/>
      <c r="S16" s="297"/>
      <c r="T16" s="297"/>
      <c r="U16" s="297"/>
      <c r="V16" s="297"/>
      <c r="W16" s="297"/>
      <c r="X16" s="297"/>
      <c r="Y16" s="297"/>
      <c r="Z16" s="297"/>
      <c r="AA16" s="297"/>
      <c r="AB16" s="297"/>
      <c r="AC16" s="297"/>
      <c r="AD16" s="297"/>
      <c r="AE16" s="297"/>
      <c r="AF16" s="10"/>
    </row>
    <row r="17" spans="1:34" ht="21" customHeight="1" x14ac:dyDescent="0.3">
      <c r="A17" s="322" t="s">
        <v>296</v>
      </c>
      <c r="B17" s="323"/>
      <c r="C17" s="323"/>
      <c r="D17" s="323"/>
      <c r="E17" s="332"/>
      <c r="F17" s="307" t="s">
        <v>26</v>
      </c>
      <c r="G17" s="826" t="s">
        <v>315</v>
      </c>
      <c r="H17" s="826"/>
      <c r="I17" s="826"/>
      <c r="J17" s="826"/>
      <c r="K17" s="826"/>
      <c r="L17" s="826"/>
      <c r="M17" s="826"/>
      <c r="N17" s="826"/>
      <c r="O17" s="826"/>
      <c r="P17" s="827"/>
      <c r="Q17" s="827"/>
      <c r="R17" s="827"/>
      <c r="S17" s="827"/>
      <c r="T17" s="827"/>
      <c r="U17" s="827"/>
      <c r="V17" s="827"/>
      <c r="W17" s="827"/>
      <c r="X17" s="827"/>
      <c r="Y17" s="827"/>
      <c r="Z17" s="827"/>
      <c r="AA17" s="827"/>
      <c r="AB17" s="827"/>
      <c r="AC17" s="827"/>
      <c r="AD17" s="827"/>
      <c r="AE17" s="827"/>
      <c r="AF17" s="27"/>
    </row>
    <row r="18" spans="1:34" ht="21" customHeight="1" x14ac:dyDescent="0.3">
      <c r="A18" s="322" t="s">
        <v>28</v>
      </c>
      <c r="B18" s="323"/>
      <c r="C18" s="323"/>
      <c r="D18" s="323"/>
      <c r="E18" s="323"/>
      <c r="F18" s="294"/>
      <c r="G18" s="297" t="s">
        <v>29</v>
      </c>
      <c r="H18" s="297"/>
      <c r="I18" s="297"/>
      <c r="J18" s="297"/>
      <c r="K18" s="297"/>
      <c r="L18" s="297"/>
      <c r="M18" s="297"/>
      <c r="N18" s="297"/>
      <c r="O18" s="297"/>
      <c r="P18" s="297"/>
      <c r="Q18" s="297"/>
      <c r="R18" s="297"/>
      <c r="S18" s="297"/>
      <c r="T18" s="297"/>
      <c r="U18" s="297"/>
      <c r="V18" s="297"/>
      <c r="W18" s="297"/>
      <c r="X18" s="297"/>
      <c r="Y18" s="297"/>
      <c r="Z18" s="297"/>
      <c r="AA18" s="297"/>
      <c r="AB18" s="297"/>
      <c r="AC18" s="297"/>
      <c r="AD18" s="297"/>
      <c r="AE18" s="297"/>
      <c r="AF18" s="10"/>
    </row>
    <row r="19" spans="1:34" ht="21" customHeight="1" x14ac:dyDescent="0.3">
      <c r="A19" s="322" t="s">
        <v>30</v>
      </c>
      <c r="B19" s="323"/>
      <c r="C19" s="323"/>
      <c r="D19" s="323"/>
      <c r="E19" s="332"/>
      <c r="F19" s="294"/>
      <c r="G19" s="828" t="s">
        <v>294</v>
      </c>
      <c r="H19" s="828"/>
      <c r="I19" s="828"/>
      <c r="J19" s="308"/>
      <c r="K19" s="308"/>
      <c r="L19" s="828"/>
      <c r="M19" s="828"/>
      <c r="N19" s="828"/>
      <c r="O19" s="828"/>
      <c r="P19" s="828"/>
      <c r="Q19" s="828"/>
      <c r="R19" s="828"/>
      <c r="S19" s="308"/>
      <c r="T19" s="308"/>
      <c r="U19" s="308"/>
      <c r="V19" s="308"/>
      <c r="W19" s="308"/>
      <c r="X19" s="308"/>
      <c r="Y19" s="308"/>
      <c r="Z19" s="308"/>
      <c r="AA19" s="308"/>
      <c r="AB19" s="308"/>
      <c r="AC19" s="308"/>
      <c r="AD19" s="308"/>
      <c r="AE19" s="308"/>
      <c r="AF19" s="10"/>
      <c r="AH19" s="28" t="s">
        <v>35</v>
      </c>
    </row>
    <row r="20" spans="1:34" ht="21" customHeight="1" x14ac:dyDescent="0.3">
      <c r="A20" s="18"/>
      <c r="B20" s="19"/>
      <c r="C20" s="19" t="s">
        <v>269</v>
      </c>
      <c r="D20" s="19"/>
      <c r="E20" s="20"/>
      <c r="F20" s="314" t="s">
        <v>305</v>
      </c>
      <c r="G20" s="315"/>
      <c r="H20" s="315"/>
      <c r="I20" s="315"/>
      <c r="J20" s="315"/>
      <c r="K20" s="315"/>
      <c r="L20" s="315"/>
      <c r="M20" s="315"/>
      <c r="N20" s="315"/>
      <c r="O20" s="315"/>
      <c r="P20" s="315"/>
      <c r="Q20" s="315"/>
      <c r="R20" s="315"/>
      <c r="S20" s="315"/>
      <c r="T20" s="315"/>
      <c r="U20" s="315"/>
      <c r="V20" s="315"/>
      <c r="W20" s="315"/>
      <c r="X20" s="315"/>
      <c r="Y20" s="315"/>
      <c r="Z20" s="315"/>
      <c r="AA20" s="315"/>
      <c r="AB20" s="315"/>
      <c r="AC20" s="315"/>
      <c r="AD20" s="315"/>
      <c r="AE20" s="315"/>
      <c r="AF20" s="316"/>
    </row>
    <row r="21" spans="1:34" ht="21" customHeight="1" x14ac:dyDescent="0.3">
      <c r="A21" s="18"/>
      <c r="B21" s="19"/>
      <c r="C21" s="19"/>
      <c r="D21" s="19"/>
      <c r="E21" s="20"/>
      <c r="F21" s="329" t="s">
        <v>304</v>
      </c>
      <c r="G21" s="330"/>
      <c r="H21" s="330"/>
      <c r="I21" s="330"/>
      <c r="J21" s="330"/>
      <c r="K21" s="330"/>
      <c r="L21" s="330"/>
      <c r="M21" s="330"/>
      <c r="N21" s="330"/>
      <c r="O21" s="330"/>
      <c r="P21" s="330"/>
      <c r="Q21" s="330"/>
      <c r="R21" s="330"/>
      <c r="S21" s="330"/>
      <c r="T21" s="330"/>
      <c r="U21" s="330"/>
      <c r="V21" s="330"/>
      <c r="W21" s="330"/>
      <c r="X21" s="330"/>
      <c r="Y21" s="330"/>
      <c r="Z21" s="330"/>
      <c r="AA21" s="330"/>
      <c r="AB21" s="330"/>
      <c r="AC21" s="330"/>
      <c r="AD21" s="330"/>
      <c r="AE21" s="330"/>
      <c r="AF21" s="331"/>
    </row>
    <row r="22" spans="1:34" ht="21" customHeight="1" thickBot="1" x14ac:dyDescent="0.35">
      <c r="A22" s="29"/>
      <c r="B22" s="30"/>
      <c r="C22" s="30"/>
      <c r="D22" s="30"/>
      <c r="E22" s="31"/>
      <c r="F22" s="32"/>
      <c r="G22" s="317"/>
      <c r="H22" s="317"/>
      <c r="I22" s="317"/>
      <c r="J22" s="317"/>
      <c r="K22" s="317"/>
      <c r="L22" s="317"/>
      <c r="M22" s="317"/>
      <c r="N22" s="317"/>
      <c r="O22" s="317"/>
      <c r="P22" s="317"/>
      <c r="Q22" s="317"/>
      <c r="R22" s="317"/>
      <c r="S22" s="317"/>
      <c r="T22" s="317"/>
      <c r="U22" s="317"/>
      <c r="V22" s="317"/>
      <c r="W22" s="317"/>
      <c r="X22" s="317"/>
      <c r="Y22" s="317"/>
      <c r="Z22" s="317"/>
      <c r="AA22" s="317"/>
      <c r="AB22" s="317"/>
      <c r="AC22" s="317"/>
      <c r="AD22" s="317"/>
      <c r="AE22" s="317"/>
      <c r="AF22" s="33"/>
    </row>
    <row r="23" spans="1:34" ht="13.5" customHeight="1" thickBot="1" x14ac:dyDescent="0.35">
      <c r="A23" s="34"/>
      <c r="B23" s="34"/>
      <c r="C23" s="34"/>
      <c r="D23" s="34"/>
      <c r="E23" s="34"/>
      <c r="F23" s="5"/>
      <c r="G23" s="35"/>
      <c r="H23" s="35"/>
      <c r="I23" s="35"/>
      <c r="J23" s="35"/>
      <c r="K23" s="35"/>
      <c r="L23" s="35"/>
      <c r="M23" s="35"/>
      <c r="N23" s="35"/>
      <c r="O23" s="35"/>
      <c r="P23" s="35"/>
      <c r="Q23" s="35"/>
      <c r="R23" s="35"/>
      <c r="S23" s="35"/>
      <c r="T23" s="35"/>
      <c r="U23" s="35"/>
      <c r="V23" s="35"/>
      <c r="W23" s="35"/>
      <c r="X23" s="35"/>
      <c r="Y23" s="35"/>
      <c r="Z23" s="35"/>
      <c r="AA23" s="35"/>
      <c r="AB23" s="35"/>
      <c r="AC23" s="35"/>
      <c r="AD23" s="35"/>
      <c r="AE23" s="35"/>
      <c r="AF23" s="5"/>
    </row>
    <row r="24" spans="1:34" ht="31.5" customHeight="1" x14ac:dyDescent="0.3">
      <c r="A24" s="36"/>
      <c r="B24" s="37"/>
      <c r="C24" s="37"/>
      <c r="D24" s="37"/>
      <c r="E24" s="37"/>
      <c r="F24" s="318"/>
      <c r="G24" s="318"/>
      <c r="H24" s="318"/>
      <c r="I24" s="318"/>
      <c r="J24" s="318"/>
      <c r="K24" s="318"/>
      <c r="L24" s="318"/>
      <c r="M24" s="318"/>
      <c r="N24" s="318"/>
      <c r="O24" s="318"/>
      <c r="P24" s="318"/>
      <c r="Q24" s="318"/>
      <c r="R24" s="318"/>
      <c r="S24" s="318"/>
      <c r="T24" s="318"/>
      <c r="U24" s="318"/>
      <c r="V24" s="37"/>
      <c r="W24" s="37"/>
      <c r="X24" s="37"/>
      <c r="Y24" s="37"/>
      <c r="Z24" s="37"/>
      <c r="AA24" s="37"/>
      <c r="AB24" s="37"/>
      <c r="AC24" s="37"/>
      <c r="AD24" s="37"/>
      <c r="AE24" s="37"/>
      <c r="AF24" s="38"/>
    </row>
    <row r="25" spans="1:34" ht="31.5" customHeight="1" x14ac:dyDescent="0.3">
      <c r="A25" s="39"/>
      <c r="B25" s="40"/>
      <c r="C25" s="40"/>
      <c r="D25" s="40"/>
      <c r="E25" s="40"/>
      <c r="F25" s="319"/>
      <c r="G25" s="319"/>
      <c r="H25" s="319"/>
      <c r="I25" s="319"/>
      <c r="J25" s="319"/>
      <c r="K25" s="319"/>
      <c r="L25" s="319"/>
      <c r="M25" s="319"/>
      <c r="N25" s="319"/>
      <c r="O25" s="319"/>
      <c r="P25" s="319"/>
      <c r="Q25" s="319"/>
      <c r="R25" s="319"/>
      <c r="S25" s="319"/>
      <c r="T25" s="319"/>
      <c r="U25" s="319"/>
      <c r="V25" s="2"/>
      <c r="W25" s="2"/>
      <c r="X25" s="2"/>
      <c r="Y25" s="2"/>
      <c r="Z25" s="2"/>
      <c r="AA25" s="2"/>
      <c r="AB25" s="2"/>
      <c r="AC25" s="2"/>
      <c r="AD25" s="2"/>
      <c r="AE25" s="2"/>
      <c r="AF25" s="41"/>
    </row>
    <row r="26" spans="1:34" ht="37.5" customHeight="1" thickBot="1" x14ac:dyDescent="0.35">
      <c r="A26" s="42"/>
      <c r="B26" s="43"/>
      <c r="C26" s="43"/>
      <c r="D26" s="43"/>
      <c r="E26" s="43"/>
      <c r="F26" s="43"/>
      <c r="G26" s="43"/>
      <c r="H26" s="43"/>
      <c r="I26" s="43"/>
      <c r="J26" s="43"/>
      <c r="K26" s="43"/>
      <c r="L26" s="43"/>
      <c r="M26" s="43"/>
      <c r="N26" s="43"/>
      <c r="O26" s="43"/>
      <c r="P26" s="43"/>
      <c r="Q26" s="43"/>
      <c r="R26" s="43"/>
      <c r="S26" s="43"/>
      <c r="T26" s="43"/>
      <c r="U26" s="43"/>
      <c r="V26" s="44"/>
      <c r="W26" s="44"/>
      <c r="X26" s="44"/>
      <c r="Y26" s="44"/>
      <c r="Z26" s="44"/>
      <c r="AA26" s="44"/>
      <c r="AB26" s="44"/>
      <c r="AC26" s="44"/>
      <c r="AD26" s="45"/>
      <c r="AE26" s="44"/>
      <c r="AF26" s="33"/>
    </row>
    <row r="27" spans="1:34" ht="20.25" customHeight="1" x14ac:dyDescent="0.3">
      <c r="A27" s="2" t="s">
        <v>33</v>
      </c>
      <c r="B27" s="2"/>
      <c r="C27" s="2"/>
      <c r="D27" s="2"/>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46"/>
    </row>
  </sheetData>
  <mergeCells count="47">
    <mergeCell ref="F24:U25"/>
    <mergeCell ref="A19:E19"/>
    <mergeCell ref="G19:I19"/>
    <mergeCell ref="L19:R19"/>
    <mergeCell ref="F20:AF20"/>
    <mergeCell ref="F21:AF21"/>
    <mergeCell ref="G22:AE22"/>
    <mergeCell ref="A18:E18"/>
    <mergeCell ref="A12:E16"/>
    <mergeCell ref="F12:I12"/>
    <mergeCell ref="K12:AE12"/>
    <mergeCell ref="F13:I13"/>
    <mergeCell ref="F14:I14"/>
    <mergeCell ref="K14:M14"/>
    <mergeCell ref="N14:R14"/>
    <mergeCell ref="S14:V14"/>
    <mergeCell ref="X14:Z14"/>
    <mergeCell ref="AB14:AD14"/>
    <mergeCell ref="F15:I15"/>
    <mergeCell ref="K15:O15"/>
    <mergeCell ref="F16:I16"/>
    <mergeCell ref="A17:E17"/>
    <mergeCell ref="G17:AE17"/>
    <mergeCell ref="A6:E6"/>
    <mergeCell ref="F6:I6"/>
    <mergeCell ref="K6:AE6"/>
    <mergeCell ref="A7:E7"/>
    <mergeCell ref="G7:AE7"/>
    <mergeCell ref="A8:E10"/>
    <mergeCell ref="F8:I8"/>
    <mergeCell ref="K8:O8"/>
    <mergeCell ref="Q8:U8"/>
    <mergeCell ref="W8:Y8"/>
    <mergeCell ref="F9:I9"/>
    <mergeCell ref="K9:Q9"/>
    <mergeCell ref="S9:V9"/>
    <mergeCell ref="X9:AE9"/>
    <mergeCell ref="F10:I11"/>
    <mergeCell ref="K10:AE10"/>
    <mergeCell ref="K11:AE11"/>
    <mergeCell ref="A5:E5"/>
    <mergeCell ref="G5:AE5"/>
    <mergeCell ref="A1:E1"/>
    <mergeCell ref="X1:AF1"/>
    <mergeCell ref="A2:AF2"/>
    <mergeCell ref="A4:E4"/>
    <mergeCell ref="G4:AE4"/>
  </mergeCells>
  <phoneticPr fontId="1"/>
  <dataValidations count="3">
    <dataValidation type="list" allowBlank="1" showInputMessage="1" showErrorMessage="1" sqref="G983059:M983059 JC983059:JI983059 SY983059:TE983059 ACU983059:ADA983059 AMQ983059:AMW983059 AWM983059:AWS983059 BGI983059:BGO983059 BQE983059:BQK983059 CAA983059:CAG983059 CJW983059:CKC983059 CTS983059:CTY983059 DDO983059:DDU983059 DNK983059:DNQ983059 DXG983059:DXM983059 EHC983059:EHI983059 EQY983059:ERE983059 FAU983059:FBA983059 FKQ983059:FKW983059 FUM983059:FUS983059 GEI983059:GEO983059 GOE983059:GOK983059 GYA983059:GYG983059 HHW983059:HIC983059 HRS983059:HRY983059 IBO983059:IBU983059 ILK983059:ILQ983059 IVG983059:IVM983059 JFC983059:JFI983059 JOY983059:JPE983059 JYU983059:JZA983059 KIQ983059:KIW983059 KSM983059:KSS983059 LCI983059:LCO983059 LME983059:LMK983059 LWA983059:LWG983059 MFW983059:MGC983059 MPS983059:MPY983059 MZO983059:MZU983059 NJK983059:NJQ983059 NTG983059:NTM983059 ODC983059:ODI983059 OMY983059:ONE983059 OWU983059:OXA983059 PGQ983059:PGW983059 PQM983059:PQS983059 QAI983059:QAO983059 QKE983059:QKK983059 QUA983059:QUG983059 RDW983059:REC983059 RNS983059:RNY983059 RXO983059:RXU983059 SHK983059:SHQ983059 SRG983059:SRM983059 TBC983059:TBI983059 TKY983059:TLE983059 TUU983059:TVA983059 UEQ983059:UEW983059 UOM983059:UOS983059 UYI983059:UYO983059 VIE983059:VIK983059 VSA983059:VSG983059 WBW983059:WCC983059 WLS983059:WLY983059 WVO983059:WVU983059 G65555:M65555 JC65555:JI65555 SY65555:TE65555 ACU65555:ADA65555 AMQ65555:AMW65555 AWM65555:AWS65555 BGI65555:BGO65555 BQE65555:BQK65555 CAA65555:CAG65555 CJW65555:CKC65555 CTS65555:CTY65555 DDO65555:DDU65555 DNK65555:DNQ65555 DXG65555:DXM65555 EHC65555:EHI65555 EQY65555:ERE65555 FAU65555:FBA65555 FKQ65555:FKW65555 FUM65555:FUS65555 GEI65555:GEO65555 GOE65555:GOK65555 GYA65555:GYG65555 HHW65555:HIC65555 HRS65555:HRY65555 IBO65555:IBU65555 ILK65555:ILQ65555 IVG65555:IVM65555 JFC65555:JFI65555 JOY65555:JPE65555 JYU65555:JZA65555 KIQ65555:KIW65555 KSM65555:KSS65555 LCI65555:LCO65555 LME65555:LMK65555 LWA65555:LWG65555 MFW65555:MGC65555 MPS65555:MPY65555 MZO65555:MZU65555 NJK65555:NJQ65555 NTG65555:NTM65555 ODC65555:ODI65555 OMY65555:ONE65555 OWU65555:OXA65555 PGQ65555:PGW65555 PQM65555:PQS65555 QAI65555:QAO65555 QKE65555:QKK65555 QUA65555:QUG65555 RDW65555:REC65555 RNS65555:RNY65555 RXO65555:RXU65555 SHK65555:SHQ65555 SRG65555:SRM65555 TBC65555:TBI65555 TKY65555:TLE65555 TUU65555:TVA65555 UEQ65555:UEW65555 UOM65555:UOS65555 UYI65555:UYO65555 VIE65555:VIK65555 VSA65555:VSG65555 WBW65555:WCC65555 WLS65555:WLY65555 WVO65555:WVU65555 G131091:M131091 JC131091:JI131091 SY131091:TE131091 ACU131091:ADA131091 AMQ131091:AMW131091 AWM131091:AWS131091 BGI131091:BGO131091 BQE131091:BQK131091 CAA131091:CAG131091 CJW131091:CKC131091 CTS131091:CTY131091 DDO131091:DDU131091 DNK131091:DNQ131091 DXG131091:DXM131091 EHC131091:EHI131091 EQY131091:ERE131091 FAU131091:FBA131091 FKQ131091:FKW131091 FUM131091:FUS131091 GEI131091:GEO131091 GOE131091:GOK131091 GYA131091:GYG131091 HHW131091:HIC131091 HRS131091:HRY131091 IBO131091:IBU131091 ILK131091:ILQ131091 IVG131091:IVM131091 JFC131091:JFI131091 JOY131091:JPE131091 JYU131091:JZA131091 KIQ131091:KIW131091 KSM131091:KSS131091 LCI131091:LCO131091 LME131091:LMK131091 LWA131091:LWG131091 MFW131091:MGC131091 MPS131091:MPY131091 MZO131091:MZU131091 NJK131091:NJQ131091 NTG131091:NTM131091 ODC131091:ODI131091 OMY131091:ONE131091 OWU131091:OXA131091 PGQ131091:PGW131091 PQM131091:PQS131091 QAI131091:QAO131091 QKE131091:QKK131091 QUA131091:QUG131091 RDW131091:REC131091 RNS131091:RNY131091 RXO131091:RXU131091 SHK131091:SHQ131091 SRG131091:SRM131091 TBC131091:TBI131091 TKY131091:TLE131091 TUU131091:TVA131091 UEQ131091:UEW131091 UOM131091:UOS131091 UYI131091:UYO131091 VIE131091:VIK131091 VSA131091:VSG131091 WBW131091:WCC131091 WLS131091:WLY131091 WVO131091:WVU131091 G196627:M196627 JC196627:JI196627 SY196627:TE196627 ACU196627:ADA196627 AMQ196627:AMW196627 AWM196627:AWS196627 BGI196627:BGO196627 BQE196627:BQK196627 CAA196627:CAG196627 CJW196627:CKC196627 CTS196627:CTY196627 DDO196627:DDU196627 DNK196627:DNQ196627 DXG196627:DXM196627 EHC196627:EHI196627 EQY196627:ERE196627 FAU196627:FBA196627 FKQ196627:FKW196627 FUM196627:FUS196627 GEI196627:GEO196627 GOE196627:GOK196627 GYA196627:GYG196627 HHW196627:HIC196627 HRS196627:HRY196627 IBO196627:IBU196627 ILK196627:ILQ196627 IVG196627:IVM196627 JFC196627:JFI196627 JOY196627:JPE196627 JYU196627:JZA196627 KIQ196627:KIW196627 KSM196627:KSS196627 LCI196627:LCO196627 LME196627:LMK196627 LWA196627:LWG196627 MFW196627:MGC196627 MPS196627:MPY196627 MZO196627:MZU196627 NJK196627:NJQ196627 NTG196627:NTM196627 ODC196627:ODI196627 OMY196627:ONE196627 OWU196627:OXA196627 PGQ196627:PGW196627 PQM196627:PQS196627 QAI196627:QAO196627 QKE196627:QKK196627 QUA196627:QUG196627 RDW196627:REC196627 RNS196627:RNY196627 RXO196627:RXU196627 SHK196627:SHQ196627 SRG196627:SRM196627 TBC196627:TBI196627 TKY196627:TLE196627 TUU196627:TVA196627 UEQ196627:UEW196627 UOM196627:UOS196627 UYI196627:UYO196627 VIE196627:VIK196627 VSA196627:VSG196627 WBW196627:WCC196627 WLS196627:WLY196627 WVO196627:WVU196627 G262163:M262163 JC262163:JI262163 SY262163:TE262163 ACU262163:ADA262163 AMQ262163:AMW262163 AWM262163:AWS262163 BGI262163:BGO262163 BQE262163:BQK262163 CAA262163:CAG262163 CJW262163:CKC262163 CTS262163:CTY262163 DDO262163:DDU262163 DNK262163:DNQ262163 DXG262163:DXM262163 EHC262163:EHI262163 EQY262163:ERE262163 FAU262163:FBA262163 FKQ262163:FKW262163 FUM262163:FUS262163 GEI262163:GEO262163 GOE262163:GOK262163 GYA262163:GYG262163 HHW262163:HIC262163 HRS262163:HRY262163 IBO262163:IBU262163 ILK262163:ILQ262163 IVG262163:IVM262163 JFC262163:JFI262163 JOY262163:JPE262163 JYU262163:JZA262163 KIQ262163:KIW262163 KSM262163:KSS262163 LCI262163:LCO262163 LME262163:LMK262163 LWA262163:LWG262163 MFW262163:MGC262163 MPS262163:MPY262163 MZO262163:MZU262163 NJK262163:NJQ262163 NTG262163:NTM262163 ODC262163:ODI262163 OMY262163:ONE262163 OWU262163:OXA262163 PGQ262163:PGW262163 PQM262163:PQS262163 QAI262163:QAO262163 QKE262163:QKK262163 QUA262163:QUG262163 RDW262163:REC262163 RNS262163:RNY262163 RXO262163:RXU262163 SHK262163:SHQ262163 SRG262163:SRM262163 TBC262163:TBI262163 TKY262163:TLE262163 TUU262163:TVA262163 UEQ262163:UEW262163 UOM262163:UOS262163 UYI262163:UYO262163 VIE262163:VIK262163 VSA262163:VSG262163 WBW262163:WCC262163 WLS262163:WLY262163 WVO262163:WVU262163 G327699:M327699 JC327699:JI327699 SY327699:TE327699 ACU327699:ADA327699 AMQ327699:AMW327699 AWM327699:AWS327699 BGI327699:BGO327699 BQE327699:BQK327699 CAA327699:CAG327699 CJW327699:CKC327699 CTS327699:CTY327699 DDO327699:DDU327699 DNK327699:DNQ327699 DXG327699:DXM327699 EHC327699:EHI327699 EQY327699:ERE327699 FAU327699:FBA327699 FKQ327699:FKW327699 FUM327699:FUS327699 GEI327699:GEO327699 GOE327699:GOK327699 GYA327699:GYG327699 HHW327699:HIC327699 HRS327699:HRY327699 IBO327699:IBU327699 ILK327699:ILQ327699 IVG327699:IVM327699 JFC327699:JFI327699 JOY327699:JPE327699 JYU327699:JZA327699 KIQ327699:KIW327699 KSM327699:KSS327699 LCI327699:LCO327699 LME327699:LMK327699 LWA327699:LWG327699 MFW327699:MGC327699 MPS327699:MPY327699 MZO327699:MZU327699 NJK327699:NJQ327699 NTG327699:NTM327699 ODC327699:ODI327699 OMY327699:ONE327699 OWU327699:OXA327699 PGQ327699:PGW327699 PQM327699:PQS327699 QAI327699:QAO327699 QKE327699:QKK327699 QUA327699:QUG327699 RDW327699:REC327699 RNS327699:RNY327699 RXO327699:RXU327699 SHK327699:SHQ327699 SRG327699:SRM327699 TBC327699:TBI327699 TKY327699:TLE327699 TUU327699:TVA327699 UEQ327699:UEW327699 UOM327699:UOS327699 UYI327699:UYO327699 VIE327699:VIK327699 VSA327699:VSG327699 WBW327699:WCC327699 WLS327699:WLY327699 WVO327699:WVU327699 G393235:M393235 JC393235:JI393235 SY393235:TE393235 ACU393235:ADA393235 AMQ393235:AMW393235 AWM393235:AWS393235 BGI393235:BGO393235 BQE393235:BQK393235 CAA393235:CAG393235 CJW393235:CKC393235 CTS393235:CTY393235 DDO393235:DDU393235 DNK393235:DNQ393235 DXG393235:DXM393235 EHC393235:EHI393235 EQY393235:ERE393235 FAU393235:FBA393235 FKQ393235:FKW393235 FUM393235:FUS393235 GEI393235:GEO393235 GOE393235:GOK393235 GYA393235:GYG393235 HHW393235:HIC393235 HRS393235:HRY393235 IBO393235:IBU393235 ILK393235:ILQ393235 IVG393235:IVM393235 JFC393235:JFI393235 JOY393235:JPE393235 JYU393235:JZA393235 KIQ393235:KIW393235 KSM393235:KSS393235 LCI393235:LCO393235 LME393235:LMK393235 LWA393235:LWG393235 MFW393235:MGC393235 MPS393235:MPY393235 MZO393235:MZU393235 NJK393235:NJQ393235 NTG393235:NTM393235 ODC393235:ODI393235 OMY393235:ONE393235 OWU393235:OXA393235 PGQ393235:PGW393235 PQM393235:PQS393235 QAI393235:QAO393235 QKE393235:QKK393235 QUA393235:QUG393235 RDW393235:REC393235 RNS393235:RNY393235 RXO393235:RXU393235 SHK393235:SHQ393235 SRG393235:SRM393235 TBC393235:TBI393235 TKY393235:TLE393235 TUU393235:TVA393235 UEQ393235:UEW393235 UOM393235:UOS393235 UYI393235:UYO393235 VIE393235:VIK393235 VSA393235:VSG393235 WBW393235:WCC393235 WLS393235:WLY393235 WVO393235:WVU393235 G458771:M458771 JC458771:JI458771 SY458771:TE458771 ACU458771:ADA458771 AMQ458771:AMW458771 AWM458771:AWS458771 BGI458771:BGO458771 BQE458771:BQK458771 CAA458771:CAG458771 CJW458771:CKC458771 CTS458771:CTY458771 DDO458771:DDU458771 DNK458771:DNQ458771 DXG458771:DXM458771 EHC458771:EHI458771 EQY458771:ERE458771 FAU458771:FBA458771 FKQ458771:FKW458771 FUM458771:FUS458771 GEI458771:GEO458771 GOE458771:GOK458771 GYA458771:GYG458771 HHW458771:HIC458771 HRS458771:HRY458771 IBO458771:IBU458771 ILK458771:ILQ458771 IVG458771:IVM458771 JFC458771:JFI458771 JOY458771:JPE458771 JYU458771:JZA458771 KIQ458771:KIW458771 KSM458771:KSS458771 LCI458771:LCO458771 LME458771:LMK458771 LWA458771:LWG458771 MFW458771:MGC458771 MPS458771:MPY458771 MZO458771:MZU458771 NJK458771:NJQ458771 NTG458771:NTM458771 ODC458771:ODI458771 OMY458771:ONE458771 OWU458771:OXA458771 PGQ458771:PGW458771 PQM458771:PQS458771 QAI458771:QAO458771 QKE458771:QKK458771 QUA458771:QUG458771 RDW458771:REC458771 RNS458771:RNY458771 RXO458771:RXU458771 SHK458771:SHQ458771 SRG458771:SRM458771 TBC458771:TBI458771 TKY458771:TLE458771 TUU458771:TVA458771 UEQ458771:UEW458771 UOM458771:UOS458771 UYI458771:UYO458771 VIE458771:VIK458771 VSA458771:VSG458771 WBW458771:WCC458771 WLS458771:WLY458771 WVO458771:WVU458771 G524307:M524307 JC524307:JI524307 SY524307:TE524307 ACU524307:ADA524307 AMQ524307:AMW524307 AWM524307:AWS524307 BGI524307:BGO524307 BQE524307:BQK524307 CAA524307:CAG524307 CJW524307:CKC524307 CTS524307:CTY524307 DDO524307:DDU524307 DNK524307:DNQ524307 DXG524307:DXM524307 EHC524307:EHI524307 EQY524307:ERE524307 FAU524307:FBA524307 FKQ524307:FKW524307 FUM524307:FUS524307 GEI524307:GEO524307 GOE524307:GOK524307 GYA524307:GYG524307 HHW524307:HIC524307 HRS524307:HRY524307 IBO524307:IBU524307 ILK524307:ILQ524307 IVG524307:IVM524307 JFC524307:JFI524307 JOY524307:JPE524307 JYU524307:JZA524307 KIQ524307:KIW524307 KSM524307:KSS524307 LCI524307:LCO524307 LME524307:LMK524307 LWA524307:LWG524307 MFW524307:MGC524307 MPS524307:MPY524307 MZO524307:MZU524307 NJK524307:NJQ524307 NTG524307:NTM524307 ODC524307:ODI524307 OMY524307:ONE524307 OWU524307:OXA524307 PGQ524307:PGW524307 PQM524307:PQS524307 QAI524307:QAO524307 QKE524307:QKK524307 QUA524307:QUG524307 RDW524307:REC524307 RNS524307:RNY524307 RXO524307:RXU524307 SHK524307:SHQ524307 SRG524307:SRM524307 TBC524307:TBI524307 TKY524307:TLE524307 TUU524307:TVA524307 UEQ524307:UEW524307 UOM524307:UOS524307 UYI524307:UYO524307 VIE524307:VIK524307 VSA524307:VSG524307 WBW524307:WCC524307 WLS524307:WLY524307 WVO524307:WVU524307 G589843:M589843 JC589843:JI589843 SY589843:TE589843 ACU589843:ADA589843 AMQ589843:AMW589843 AWM589843:AWS589843 BGI589843:BGO589843 BQE589843:BQK589843 CAA589843:CAG589843 CJW589843:CKC589843 CTS589843:CTY589843 DDO589843:DDU589843 DNK589843:DNQ589843 DXG589843:DXM589843 EHC589843:EHI589843 EQY589843:ERE589843 FAU589843:FBA589843 FKQ589843:FKW589843 FUM589843:FUS589843 GEI589843:GEO589843 GOE589843:GOK589843 GYA589843:GYG589843 HHW589843:HIC589843 HRS589843:HRY589843 IBO589843:IBU589843 ILK589843:ILQ589843 IVG589843:IVM589843 JFC589843:JFI589843 JOY589843:JPE589843 JYU589843:JZA589843 KIQ589843:KIW589843 KSM589843:KSS589843 LCI589843:LCO589843 LME589843:LMK589843 LWA589843:LWG589843 MFW589843:MGC589843 MPS589843:MPY589843 MZO589843:MZU589843 NJK589843:NJQ589843 NTG589843:NTM589843 ODC589843:ODI589843 OMY589843:ONE589843 OWU589843:OXA589843 PGQ589843:PGW589843 PQM589843:PQS589843 QAI589843:QAO589843 QKE589843:QKK589843 QUA589843:QUG589843 RDW589843:REC589843 RNS589843:RNY589843 RXO589843:RXU589843 SHK589843:SHQ589843 SRG589843:SRM589843 TBC589843:TBI589843 TKY589843:TLE589843 TUU589843:TVA589843 UEQ589843:UEW589843 UOM589843:UOS589843 UYI589843:UYO589843 VIE589843:VIK589843 VSA589843:VSG589843 WBW589843:WCC589843 WLS589843:WLY589843 WVO589843:WVU589843 G655379:M655379 JC655379:JI655379 SY655379:TE655379 ACU655379:ADA655379 AMQ655379:AMW655379 AWM655379:AWS655379 BGI655379:BGO655379 BQE655379:BQK655379 CAA655379:CAG655379 CJW655379:CKC655379 CTS655379:CTY655379 DDO655379:DDU655379 DNK655379:DNQ655379 DXG655379:DXM655379 EHC655379:EHI655379 EQY655379:ERE655379 FAU655379:FBA655379 FKQ655379:FKW655379 FUM655379:FUS655379 GEI655379:GEO655379 GOE655379:GOK655379 GYA655379:GYG655379 HHW655379:HIC655379 HRS655379:HRY655379 IBO655379:IBU655379 ILK655379:ILQ655379 IVG655379:IVM655379 JFC655379:JFI655379 JOY655379:JPE655379 JYU655379:JZA655379 KIQ655379:KIW655379 KSM655379:KSS655379 LCI655379:LCO655379 LME655379:LMK655379 LWA655379:LWG655379 MFW655379:MGC655379 MPS655379:MPY655379 MZO655379:MZU655379 NJK655379:NJQ655379 NTG655379:NTM655379 ODC655379:ODI655379 OMY655379:ONE655379 OWU655379:OXA655379 PGQ655379:PGW655379 PQM655379:PQS655379 QAI655379:QAO655379 QKE655379:QKK655379 QUA655379:QUG655379 RDW655379:REC655379 RNS655379:RNY655379 RXO655379:RXU655379 SHK655379:SHQ655379 SRG655379:SRM655379 TBC655379:TBI655379 TKY655379:TLE655379 TUU655379:TVA655379 UEQ655379:UEW655379 UOM655379:UOS655379 UYI655379:UYO655379 VIE655379:VIK655379 VSA655379:VSG655379 WBW655379:WCC655379 WLS655379:WLY655379 WVO655379:WVU655379 G720915:M720915 JC720915:JI720915 SY720915:TE720915 ACU720915:ADA720915 AMQ720915:AMW720915 AWM720915:AWS720915 BGI720915:BGO720915 BQE720915:BQK720915 CAA720915:CAG720915 CJW720915:CKC720915 CTS720915:CTY720915 DDO720915:DDU720915 DNK720915:DNQ720915 DXG720915:DXM720915 EHC720915:EHI720915 EQY720915:ERE720915 FAU720915:FBA720915 FKQ720915:FKW720915 FUM720915:FUS720915 GEI720915:GEO720915 GOE720915:GOK720915 GYA720915:GYG720915 HHW720915:HIC720915 HRS720915:HRY720915 IBO720915:IBU720915 ILK720915:ILQ720915 IVG720915:IVM720915 JFC720915:JFI720915 JOY720915:JPE720915 JYU720915:JZA720915 KIQ720915:KIW720915 KSM720915:KSS720915 LCI720915:LCO720915 LME720915:LMK720915 LWA720915:LWG720915 MFW720915:MGC720915 MPS720915:MPY720915 MZO720915:MZU720915 NJK720915:NJQ720915 NTG720915:NTM720915 ODC720915:ODI720915 OMY720915:ONE720915 OWU720915:OXA720915 PGQ720915:PGW720915 PQM720915:PQS720915 QAI720915:QAO720915 QKE720915:QKK720915 QUA720915:QUG720915 RDW720915:REC720915 RNS720915:RNY720915 RXO720915:RXU720915 SHK720915:SHQ720915 SRG720915:SRM720915 TBC720915:TBI720915 TKY720915:TLE720915 TUU720915:TVA720915 UEQ720915:UEW720915 UOM720915:UOS720915 UYI720915:UYO720915 VIE720915:VIK720915 VSA720915:VSG720915 WBW720915:WCC720915 WLS720915:WLY720915 WVO720915:WVU720915 G786451:M786451 JC786451:JI786451 SY786451:TE786451 ACU786451:ADA786451 AMQ786451:AMW786451 AWM786451:AWS786451 BGI786451:BGO786451 BQE786451:BQK786451 CAA786451:CAG786451 CJW786451:CKC786451 CTS786451:CTY786451 DDO786451:DDU786451 DNK786451:DNQ786451 DXG786451:DXM786451 EHC786451:EHI786451 EQY786451:ERE786451 FAU786451:FBA786451 FKQ786451:FKW786451 FUM786451:FUS786451 GEI786451:GEO786451 GOE786451:GOK786451 GYA786451:GYG786451 HHW786451:HIC786451 HRS786451:HRY786451 IBO786451:IBU786451 ILK786451:ILQ786451 IVG786451:IVM786451 JFC786451:JFI786451 JOY786451:JPE786451 JYU786451:JZA786451 KIQ786451:KIW786451 KSM786451:KSS786451 LCI786451:LCO786451 LME786451:LMK786451 LWA786451:LWG786451 MFW786451:MGC786451 MPS786451:MPY786451 MZO786451:MZU786451 NJK786451:NJQ786451 NTG786451:NTM786451 ODC786451:ODI786451 OMY786451:ONE786451 OWU786451:OXA786451 PGQ786451:PGW786451 PQM786451:PQS786451 QAI786451:QAO786451 QKE786451:QKK786451 QUA786451:QUG786451 RDW786451:REC786451 RNS786451:RNY786451 RXO786451:RXU786451 SHK786451:SHQ786451 SRG786451:SRM786451 TBC786451:TBI786451 TKY786451:TLE786451 TUU786451:TVA786451 UEQ786451:UEW786451 UOM786451:UOS786451 UYI786451:UYO786451 VIE786451:VIK786451 VSA786451:VSG786451 WBW786451:WCC786451 WLS786451:WLY786451 WVO786451:WVU786451 G851987:M851987 JC851987:JI851987 SY851987:TE851987 ACU851987:ADA851987 AMQ851987:AMW851987 AWM851987:AWS851987 BGI851987:BGO851987 BQE851987:BQK851987 CAA851987:CAG851987 CJW851987:CKC851987 CTS851987:CTY851987 DDO851987:DDU851987 DNK851987:DNQ851987 DXG851987:DXM851987 EHC851987:EHI851987 EQY851987:ERE851987 FAU851987:FBA851987 FKQ851987:FKW851987 FUM851987:FUS851987 GEI851987:GEO851987 GOE851987:GOK851987 GYA851987:GYG851987 HHW851987:HIC851987 HRS851987:HRY851987 IBO851987:IBU851987 ILK851987:ILQ851987 IVG851987:IVM851987 JFC851987:JFI851987 JOY851987:JPE851987 JYU851987:JZA851987 KIQ851987:KIW851987 KSM851987:KSS851987 LCI851987:LCO851987 LME851987:LMK851987 LWA851987:LWG851987 MFW851987:MGC851987 MPS851987:MPY851987 MZO851987:MZU851987 NJK851987:NJQ851987 NTG851987:NTM851987 ODC851987:ODI851987 OMY851987:ONE851987 OWU851987:OXA851987 PGQ851987:PGW851987 PQM851987:PQS851987 QAI851987:QAO851987 QKE851987:QKK851987 QUA851987:QUG851987 RDW851987:REC851987 RNS851987:RNY851987 RXO851987:RXU851987 SHK851987:SHQ851987 SRG851987:SRM851987 TBC851987:TBI851987 TKY851987:TLE851987 TUU851987:TVA851987 UEQ851987:UEW851987 UOM851987:UOS851987 UYI851987:UYO851987 VIE851987:VIK851987 VSA851987:VSG851987 WBW851987:WCC851987 WLS851987:WLY851987 WVO851987:WVU851987 G917523:M917523 JC917523:JI917523 SY917523:TE917523 ACU917523:ADA917523 AMQ917523:AMW917523 AWM917523:AWS917523 BGI917523:BGO917523 BQE917523:BQK917523 CAA917523:CAG917523 CJW917523:CKC917523 CTS917523:CTY917523 DDO917523:DDU917523 DNK917523:DNQ917523 DXG917523:DXM917523 EHC917523:EHI917523 EQY917523:ERE917523 FAU917523:FBA917523 FKQ917523:FKW917523 FUM917523:FUS917523 GEI917523:GEO917523 GOE917523:GOK917523 GYA917523:GYG917523 HHW917523:HIC917523 HRS917523:HRY917523 IBO917523:IBU917523 ILK917523:ILQ917523 IVG917523:IVM917523 JFC917523:JFI917523 JOY917523:JPE917523 JYU917523:JZA917523 KIQ917523:KIW917523 KSM917523:KSS917523 LCI917523:LCO917523 LME917523:LMK917523 LWA917523:LWG917523 MFW917523:MGC917523 MPS917523:MPY917523 MZO917523:MZU917523 NJK917523:NJQ917523 NTG917523:NTM917523 ODC917523:ODI917523 OMY917523:ONE917523 OWU917523:OXA917523 PGQ917523:PGW917523 PQM917523:PQS917523 QAI917523:QAO917523 QKE917523:QKK917523 QUA917523:QUG917523 RDW917523:REC917523 RNS917523:RNY917523 RXO917523:RXU917523 SHK917523:SHQ917523 SRG917523:SRM917523 TBC917523:TBI917523 TKY917523:TLE917523 TUU917523:TVA917523 UEQ917523:UEW917523 UOM917523:UOS917523 UYI917523:UYO917523 VIE917523:VIK917523 VSA917523:VSG917523 WBW917523:WCC917523 WLS917523:WLY917523 WVO917523:WVU917523" xr:uid="{EFE8C975-5118-4523-BFAA-6FA6ED9A504F}">
      <formula1>"想定賃料(管理費含),確定賃料(管理費含)"</formula1>
    </dataValidation>
    <dataValidation type="list" allowBlank="1" showInputMessage="1" showErrorMessage="1" sqref="W917503:Y917503 JS917503:JU917503 TO917503:TQ917503 ADK917503:ADM917503 ANG917503:ANI917503 AXC917503:AXE917503 BGY917503:BHA917503 BQU917503:BQW917503 CAQ917503:CAS917503 CKM917503:CKO917503 CUI917503:CUK917503 DEE917503:DEG917503 DOA917503:DOC917503 DXW917503:DXY917503 EHS917503:EHU917503 ERO917503:ERQ917503 FBK917503:FBM917503 FLG917503:FLI917503 FVC917503:FVE917503 GEY917503:GFA917503 GOU917503:GOW917503 GYQ917503:GYS917503 HIM917503:HIO917503 HSI917503:HSK917503 ICE917503:ICG917503 IMA917503:IMC917503 IVW917503:IVY917503 JFS917503:JFU917503 JPO917503:JPQ917503 JZK917503:JZM917503 KJG917503:KJI917503 KTC917503:KTE917503 LCY917503:LDA917503 LMU917503:LMW917503 LWQ917503:LWS917503 MGM917503:MGO917503 MQI917503:MQK917503 NAE917503:NAG917503 NKA917503:NKC917503 NTW917503:NTY917503 ODS917503:ODU917503 ONO917503:ONQ917503 OXK917503:OXM917503 PHG917503:PHI917503 PRC917503:PRE917503 QAY917503:QBA917503 QKU917503:QKW917503 QUQ917503:QUS917503 REM917503:REO917503 ROI917503:ROK917503 RYE917503:RYG917503 SIA917503:SIC917503 SRW917503:SRY917503 TBS917503:TBU917503 TLO917503:TLQ917503 TVK917503:TVM917503 UFG917503:UFI917503 UPC917503:UPE917503 UYY917503:UZA917503 VIU917503:VIW917503 VSQ917503:VSS917503 WCM917503:WCO917503 WMI917503:WMK917503 WWE917503:WWG917503 W65543:Y65543 JS65543:JU65543 TO65543:TQ65543 ADK65543:ADM65543 ANG65543:ANI65543 AXC65543:AXE65543 BGY65543:BHA65543 BQU65543:BQW65543 CAQ65543:CAS65543 CKM65543:CKO65543 CUI65543:CUK65543 DEE65543:DEG65543 DOA65543:DOC65543 DXW65543:DXY65543 EHS65543:EHU65543 ERO65543:ERQ65543 FBK65543:FBM65543 FLG65543:FLI65543 FVC65543:FVE65543 GEY65543:GFA65543 GOU65543:GOW65543 GYQ65543:GYS65543 HIM65543:HIO65543 HSI65543:HSK65543 ICE65543:ICG65543 IMA65543:IMC65543 IVW65543:IVY65543 JFS65543:JFU65543 JPO65543:JPQ65543 JZK65543:JZM65543 KJG65543:KJI65543 KTC65543:KTE65543 LCY65543:LDA65543 LMU65543:LMW65543 LWQ65543:LWS65543 MGM65543:MGO65543 MQI65543:MQK65543 NAE65543:NAG65543 NKA65543:NKC65543 NTW65543:NTY65543 ODS65543:ODU65543 ONO65543:ONQ65543 OXK65543:OXM65543 PHG65543:PHI65543 PRC65543:PRE65543 QAY65543:QBA65543 QKU65543:QKW65543 QUQ65543:QUS65543 REM65543:REO65543 ROI65543:ROK65543 RYE65543:RYG65543 SIA65543:SIC65543 SRW65543:SRY65543 TBS65543:TBU65543 TLO65543:TLQ65543 TVK65543:TVM65543 UFG65543:UFI65543 UPC65543:UPE65543 UYY65543:UZA65543 VIU65543:VIW65543 VSQ65543:VSS65543 WCM65543:WCO65543 WMI65543:WMK65543 WWE65543:WWG65543 W131079:Y131079 JS131079:JU131079 TO131079:TQ131079 ADK131079:ADM131079 ANG131079:ANI131079 AXC131079:AXE131079 BGY131079:BHA131079 BQU131079:BQW131079 CAQ131079:CAS131079 CKM131079:CKO131079 CUI131079:CUK131079 DEE131079:DEG131079 DOA131079:DOC131079 DXW131079:DXY131079 EHS131079:EHU131079 ERO131079:ERQ131079 FBK131079:FBM131079 FLG131079:FLI131079 FVC131079:FVE131079 GEY131079:GFA131079 GOU131079:GOW131079 GYQ131079:GYS131079 HIM131079:HIO131079 HSI131079:HSK131079 ICE131079:ICG131079 IMA131079:IMC131079 IVW131079:IVY131079 JFS131079:JFU131079 JPO131079:JPQ131079 JZK131079:JZM131079 KJG131079:KJI131079 KTC131079:KTE131079 LCY131079:LDA131079 LMU131079:LMW131079 LWQ131079:LWS131079 MGM131079:MGO131079 MQI131079:MQK131079 NAE131079:NAG131079 NKA131079:NKC131079 NTW131079:NTY131079 ODS131079:ODU131079 ONO131079:ONQ131079 OXK131079:OXM131079 PHG131079:PHI131079 PRC131079:PRE131079 QAY131079:QBA131079 QKU131079:QKW131079 QUQ131079:QUS131079 REM131079:REO131079 ROI131079:ROK131079 RYE131079:RYG131079 SIA131079:SIC131079 SRW131079:SRY131079 TBS131079:TBU131079 TLO131079:TLQ131079 TVK131079:TVM131079 UFG131079:UFI131079 UPC131079:UPE131079 UYY131079:UZA131079 VIU131079:VIW131079 VSQ131079:VSS131079 WCM131079:WCO131079 WMI131079:WMK131079 WWE131079:WWG131079 W196615:Y196615 JS196615:JU196615 TO196615:TQ196615 ADK196615:ADM196615 ANG196615:ANI196615 AXC196615:AXE196615 BGY196615:BHA196615 BQU196615:BQW196615 CAQ196615:CAS196615 CKM196615:CKO196615 CUI196615:CUK196615 DEE196615:DEG196615 DOA196615:DOC196615 DXW196615:DXY196615 EHS196615:EHU196615 ERO196615:ERQ196615 FBK196615:FBM196615 FLG196615:FLI196615 FVC196615:FVE196615 GEY196615:GFA196615 GOU196615:GOW196615 GYQ196615:GYS196615 HIM196615:HIO196615 HSI196615:HSK196615 ICE196615:ICG196615 IMA196615:IMC196615 IVW196615:IVY196615 JFS196615:JFU196615 JPO196615:JPQ196615 JZK196615:JZM196615 KJG196615:KJI196615 KTC196615:KTE196615 LCY196615:LDA196615 LMU196615:LMW196615 LWQ196615:LWS196615 MGM196615:MGO196615 MQI196615:MQK196615 NAE196615:NAG196615 NKA196615:NKC196615 NTW196615:NTY196615 ODS196615:ODU196615 ONO196615:ONQ196615 OXK196615:OXM196615 PHG196615:PHI196615 PRC196615:PRE196615 QAY196615:QBA196615 QKU196615:QKW196615 QUQ196615:QUS196615 REM196615:REO196615 ROI196615:ROK196615 RYE196615:RYG196615 SIA196615:SIC196615 SRW196615:SRY196615 TBS196615:TBU196615 TLO196615:TLQ196615 TVK196615:TVM196615 UFG196615:UFI196615 UPC196615:UPE196615 UYY196615:UZA196615 VIU196615:VIW196615 VSQ196615:VSS196615 WCM196615:WCO196615 WMI196615:WMK196615 WWE196615:WWG196615 W262151:Y262151 JS262151:JU262151 TO262151:TQ262151 ADK262151:ADM262151 ANG262151:ANI262151 AXC262151:AXE262151 BGY262151:BHA262151 BQU262151:BQW262151 CAQ262151:CAS262151 CKM262151:CKO262151 CUI262151:CUK262151 DEE262151:DEG262151 DOA262151:DOC262151 DXW262151:DXY262151 EHS262151:EHU262151 ERO262151:ERQ262151 FBK262151:FBM262151 FLG262151:FLI262151 FVC262151:FVE262151 GEY262151:GFA262151 GOU262151:GOW262151 GYQ262151:GYS262151 HIM262151:HIO262151 HSI262151:HSK262151 ICE262151:ICG262151 IMA262151:IMC262151 IVW262151:IVY262151 JFS262151:JFU262151 JPO262151:JPQ262151 JZK262151:JZM262151 KJG262151:KJI262151 KTC262151:KTE262151 LCY262151:LDA262151 LMU262151:LMW262151 LWQ262151:LWS262151 MGM262151:MGO262151 MQI262151:MQK262151 NAE262151:NAG262151 NKA262151:NKC262151 NTW262151:NTY262151 ODS262151:ODU262151 ONO262151:ONQ262151 OXK262151:OXM262151 PHG262151:PHI262151 PRC262151:PRE262151 QAY262151:QBA262151 QKU262151:QKW262151 QUQ262151:QUS262151 REM262151:REO262151 ROI262151:ROK262151 RYE262151:RYG262151 SIA262151:SIC262151 SRW262151:SRY262151 TBS262151:TBU262151 TLO262151:TLQ262151 TVK262151:TVM262151 UFG262151:UFI262151 UPC262151:UPE262151 UYY262151:UZA262151 VIU262151:VIW262151 VSQ262151:VSS262151 WCM262151:WCO262151 WMI262151:WMK262151 WWE262151:WWG262151 W327687:Y327687 JS327687:JU327687 TO327687:TQ327687 ADK327687:ADM327687 ANG327687:ANI327687 AXC327687:AXE327687 BGY327687:BHA327687 BQU327687:BQW327687 CAQ327687:CAS327687 CKM327687:CKO327687 CUI327687:CUK327687 DEE327687:DEG327687 DOA327687:DOC327687 DXW327687:DXY327687 EHS327687:EHU327687 ERO327687:ERQ327687 FBK327687:FBM327687 FLG327687:FLI327687 FVC327687:FVE327687 GEY327687:GFA327687 GOU327687:GOW327687 GYQ327687:GYS327687 HIM327687:HIO327687 HSI327687:HSK327687 ICE327687:ICG327687 IMA327687:IMC327687 IVW327687:IVY327687 JFS327687:JFU327687 JPO327687:JPQ327687 JZK327687:JZM327687 KJG327687:KJI327687 KTC327687:KTE327687 LCY327687:LDA327687 LMU327687:LMW327687 LWQ327687:LWS327687 MGM327687:MGO327687 MQI327687:MQK327687 NAE327687:NAG327687 NKA327687:NKC327687 NTW327687:NTY327687 ODS327687:ODU327687 ONO327687:ONQ327687 OXK327687:OXM327687 PHG327687:PHI327687 PRC327687:PRE327687 QAY327687:QBA327687 QKU327687:QKW327687 QUQ327687:QUS327687 REM327687:REO327687 ROI327687:ROK327687 RYE327687:RYG327687 SIA327687:SIC327687 SRW327687:SRY327687 TBS327687:TBU327687 TLO327687:TLQ327687 TVK327687:TVM327687 UFG327687:UFI327687 UPC327687:UPE327687 UYY327687:UZA327687 VIU327687:VIW327687 VSQ327687:VSS327687 WCM327687:WCO327687 WMI327687:WMK327687 WWE327687:WWG327687 W393223:Y393223 JS393223:JU393223 TO393223:TQ393223 ADK393223:ADM393223 ANG393223:ANI393223 AXC393223:AXE393223 BGY393223:BHA393223 BQU393223:BQW393223 CAQ393223:CAS393223 CKM393223:CKO393223 CUI393223:CUK393223 DEE393223:DEG393223 DOA393223:DOC393223 DXW393223:DXY393223 EHS393223:EHU393223 ERO393223:ERQ393223 FBK393223:FBM393223 FLG393223:FLI393223 FVC393223:FVE393223 GEY393223:GFA393223 GOU393223:GOW393223 GYQ393223:GYS393223 HIM393223:HIO393223 HSI393223:HSK393223 ICE393223:ICG393223 IMA393223:IMC393223 IVW393223:IVY393223 JFS393223:JFU393223 JPO393223:JPQ393223 JZK393223:JZM393223 KJG393223:KJI393223 KTC393223:KTE393223 LCY393223:LDA393223 LMU393223:LMW393223 LWQ393223:LWS393223 MGM393223:MGO393223 MQI393223:MQK393223 NAE393223:NAG393223 NKA393223:NKC393223 NTW393223:NTY393223 ODS393223:ODU393223 ONO393223:ONQ393223 OXK393223:OXM393223 PHG393223:PHI393223 PRC393223:PRE393223 QAY393223:QBA393223 QKU393223:QKW393223 QUQ393223:QUS393223 REM393223:REO393223 ROI393223:ROK393223 RYE393223:RYG393223 SIA393223:SIC393223 SRW393223:SRY393223 TBS393223:TBU393223 TLO393223:TLQ393223 TVK393223:TVM393223 UFG393223:UFI393223 UPC393223:UPE393223 UYY393223:UZA393223 VIU393223:VIW393223 VSQ393223:VSS393223 WCM393223:WCO393223 WMI393223:WMK393223 WWE393223:WWG393223 W458759:Y458759 JS458759:JU458759 TO458759:TQ458759 ADK458759:ADM458759 ANG458759:ANI458759 AXC458759:AXE458759 BGY458759:BHA458759 BQU458759:BQW458759 CAQ458759:CAS458759 CKM458759:CKO458759 CUI458759:CUK458759 DEE458759:DEG458759 DOA458759:DOC458759 DXW458759:DXY458759 EHS458759:EHU458759 ERO458759:ERQ458759 FBK458759:FBM458759 FLG458759:FLI458759 FVC458759:FVE458759 GEY458759:GFA458759 GOU458759:GOW458759 GYQ458759:GYS458759 HIM458759:HIO458759 HSI458759:HSK458759 ICE458759:ICG458759 IMA458759:IMC458759 IVW458759:IVY458759 JFS458759:JFU458759 JPO458759:JPQ458759 JZK458759:JZM458759 KJG458759:KJI458759 KTC458759:KTE458759 LCY458759:LDA458759 LMU458759:LMW458759 LWQ458759:LWS458759 MGM458759:MGO458759 MQI458759:MQK458759 NAE458759:NAG458759 NKA458759:NKC458759 NTW458759:NTY458759 ODS458759:ODU458759 ONO458759:ONQ458759 OXK458759:OXM458759 PHG458759:PHI458759 PRC458759:PRE458759 QAY458759:QBA458759 QKU458759:QKW458759 QUQ458759:QUS458759 REM458759:REO458759 ROI458759:ROK458759 RYE458759:RYG458759 SIA458759:SIC458759 SRW458759:SRY458759 TBS458759:TBU458759 TLO458759:TLQ458759 TVK458759:TVM458759 UFG458759:UFI458759 UPC458759:UPE458759 UYY458759:UZA458759 VIU458759:VIW458759 VSQ458759:VSS458759 WCM458759:WCO458759 WMI458759:WMK458759 WWE458759:WWG458759 W524295:Y524295 JS524295:JU524295 TO524295:TQ524295 ADK524295:ADM524295 ANG524295:ANI524295 AXC524295:AXE524295 BGY524295:BHA524295 BQU524295:BQW524295 CAQ524295:CAS524295 CKM524295:CKO524295 CUI524295:CUK524295 DEE524295:DEG524295 DOA524295:DOC524295 DXW524295:DXY524295 EHS524295:EHU524295 ERO524295:ERQ524295 FBK524295:FBM524295 FLG524295:FLI524295 FVC524295:FVE524295 GEY524295:GFA524295 GOU524295:GOW524295 GYQ524295:GYS524295 HIM524295:HIO524295 HSI524295:HSK524295 ICE524295:ICG524295 IMA524295:IMC524295 IVW524295:IVY524295 JFS524295:JFU524295 JPO524295:JPQ524295 JZK524295:JZM524295 KJG524295:KJI524295 KTC524295:KTE524295 LCY524295:LDA524295 LMU524295:LMW524295 LWQ524295:LWS524295 MGM524295:MGO524295 MQI524295:MQK524295 NAE524295:NAG524295 NKA524295:NKC524295 NTW524295:NTY524295 ODS524295:ODU524295 ONO524295:ONQ524295 OXK524295:OXM524295 PHG524295:PHI524295 PRC524295:PRE524295 QAY524295:QBA524295 QKU524295:QKW524295 QUQ524295:QUS524295 REM524295:REO524295 ROI524295:ROK524295 RYE524295:RYG524295 SIA524295:SIC524295 SRW524295:SRY524295 TBS524295:TBU524295 TLO524295:TLQ524295 TVK524295:TVM524295 UFG524295:UFI524295 UPC524295:UPE524295 UYY524295:UZA524295 VIU524295:VIW524295 VSQ524295:VSS524295 WCM524295:WCO524295 WMI524295:WMK524295 WWE524295:WWG524295 W589831:Y589831 JS589831:JU589831 TO589831:TQ589831 ADK589831:ADM589831 ANG589831:ANI589831 AXC589831:AXE589831 BGY589831:BHA589831 BQU589831:BQW589831 CAQ589831:CAS589831 CKM589831:CKO589831 CUI589831:CUK589831 DEE589831:DEG589831 DOA589831:DOC589831 DXW589831:DXY589831 EHS589831:EHU589831 ERO589831:ERQ589831 FBK589831:FBM589831 FLG589831:FLI589831 FVC589831:FVE589831 GEY589831:GFA589831 GOU589831:GOW589831 GYQ589831:GYS589831 HIM589831:HIO589831 HSI589831:HSK589831 ICE589831:ICG589831 IMA589831:IMC589831 IVW589831:IVY589831 JFS589831:JFU589831 JPO589831:JPQ589831 JZK589831:JZM589831 KJG589831:KJI589831 KTC589831:KTE589831 LCY589831:LDA589831 LMU589831:LMW589831 LWQ589831:LWS589831 MGM589831:MGO589831 MQI589831:MQK589831 NAE589831:NAG589831 NKA589831:NKC589831 NTW589831:NTY589831 ODS589831:ODU589831 ONO589831:ONQ589831 OXK589831:OXM589831 PHG589831:PHI589831 PRC589831:PRE589831 QAY589831:QBA589831 QKU589831:QKW589831 QUQ589831:QUS589831 REM589831:REO589831 ROI589831:ROK589831 RYE589831:RYG589831 SIA589831:SIC589831 SRW589831:SRY589831 TBS589831:TBU589831 TLO589831:TLQ589831 TVK589831:TVM589831 UFG589831:UFI589831 UPC589831:UPE589831 UYY589831:UZA589831 VIU589831:VIW589831 VSQ589831:VSS589831 WCM589831:WCO589831 WMI589831:WMK589831 WWE589831:WWG589831 W655367:Y655367 JS655367:JU655367 TO655367:TQ655367 ADK655367:ADM655367 ANG655367:ANI655367 AXC655367:AXE655367 BGY655367:BHA655367 BQU655367:BQW655367 CAQ655367:CAS655367 CKM655367:CKO655367 CUI655367:CUK655367 DEE655367:DEG655367 DOA655367:DOC655367 DXW655367:DXY655367 EHS655367:EHU655367 ERO655367:ERQ655367 FBK655367:FBM655367 FLG655367:FLI655367 FVC655367:FVE655367 GEY655367:GFA655367 GOU655367:GOW655367 GYQ655367:GYS655367 HIM655367:HIO655367 HSI655367:HSK655367 ICE655367:ICG655367 IMA655367:IMC655367 IVW655367:IVY655367 JFS655367:JFU655367 JPO655367:JPQ655367 JZK655367:JZM655367 KJG655367:KJI655367 KTC655367:KTE655367 LCY655367:LDA655367 LMU655367:LMW655367 LWQ655367:LWS655367 MGM655367:MGO655367 MQI655367:MQK655367 NAE655367:NAG655367 NKA655367:NKC655367 NTW655367:NTY655367 ODS655367:ODU655367 ONO655367:ONQ655367 OXK655367:OXM655367 PHG655367:PHI655367 PRC655367:PRE655367 QAY655367:QBA655367 QKU655367:QKW655367 QUQ655367:QUS655367 REM655367:REO655367 ROI655367:ROK655367 RYE655367:RYG655367 SIA655367:SIC655367 SRW655367:SRY655367 TBS655367:TBU655367 TLO655367:TLQ655367 TVK655367:TVM655367 UFG655367:UFI655367 UPC655367:UPE655367 UYY655367:UZA655367 VIU655367:VIW655367 VSQ655367:VSS655367 WCM655367:WCO655367 WMI655367:WMK655367 WWE655367:WWG655367 W720903:Y720903 JS720903:JU720903 TO720903:TQ720903 ADK720903:ADM720903 ANG720903:ANI720903 AXC720903:AXE720903 BGY720903:BHA720903 BQU720903:BQW720903 CAQ720903:CAS720903 CKM720903:CKO720903 CUI720903:CUK720903 DEE720903:DEG720903 DOA720903:DOC720903 DXW720903:DXY720903 EHS720903:EHU720903 ERO720903:ERQ720903 FBK720903:FBM720903 FLG720903:FLI720903 FVC720903:FVE720903 GEY720903:GFA720903 GOU720903:GOW720903 GYQ720903:GYS720903 HIM720903:HIO720903 HSI720903:HSK720903 ICE720903:ICG720903 IMA720903:IMC720903 IVW720903:IVY720903 JFS720903:JFU720903 JPO720903:JPQ720903 JZK720903:JZM720903 KJG720903:KJI720903 KTC720903:KTE720903 LCY720903:LDA720903 LMU720903:LMW720903 LWQ720903:LWS720903 MGM720903:MGO720903 MQI720903:MQK720903 NAE720903:NAG720903 NKA720903:NKC720903 NTW720903:NTY720903 ODS720903:ODU720903 ONO720903:ONQ720903 OXK720903:OXM720903 PHG720903:PHI720903 PRC720903:PRE720903 QAY720903:QBA720903 QKU720903:QKW720903 QUQ720903:QUS720903 REM720903:REO720903 ROI720903:ROK720903 RYE720903:RYG720903 SIA720903:SIC720903 SRW720903:SRY720903 TBS720903:TBU720903 TLO720903:TLQ720903 TVK720903:TVM720903 UFG720903:UFI720903 UPC720903:UPE720903 UYY720903:UZA720903 VIU720903:VIW720903 VSQ720903:VSS720903 WCM720903:WCO720903 WMI720903:WMK720903 WWE720903:WWG720903 W786439:Y786439 JS786439:JU786439 TO786439:TQ786439 ADK786439:ADM786439 ANG786439:ANI786439 AXC786439:AXE786439 BGY786439:BHA786439 BQU786439:BQW786439 CAQ786439:CAS786439 CKM786439:CKO786439 CUI786439:CUK786439 DEE786439:DEG786439 DOA786439:DOC786439 DXW786439:DXY786439 EHS786439:EHU786439 ERO786439:ERQ786439 FBK786439:FBM786439 FLG786439:FLI786439 FVC786439:FVE786439 GEY786439:GFA786439 GOU786439:GOW786439 GYQ786439:GYS786439 HIM786439:HIO786439 HSI786439:HSK786439 ICE786439:ICG786439 IMA786439:IMC786439 IVW786439:IVY786439 JFS786439:JFU786439 JPO786439:JPQ786439 JZK786439:JZM786439 KJG786439:KJI786439 KTC786439:KTE786439 LCY786439:LDA786439 LMU786439:LMW786439 LWQ786439:LWS786439 MGM786439:MGO786439 MQI786439:MQK786439 NAE786439:NAG786439 NKA786439:NKC786439 NTW786439:NTY786439 ODS786439:ODU786439 ONO786439:ONQ786439 OXK786439:OXM786439 PHG786439:PHI786439 PRC786439:PRE786439 QAY786439:QBA786439 QKU786439:QKW786439 QUQ786439:QUS786439 REM786439:REO786439 ROI786439:ROK786439 RYE786439:RYG786439 SIA786439:SIC786439 SRW786439:SRY786439 TBS786439:TBU786439 TLO786439:TLQ786439 TVK786439:TVM786439 UFG786439:UFI786439 UPC786439:UPE786439 UYY786439:UZA786439 VIU786439:VIW786439 VSQ786439:VSS786439 WCM786439:WCO786439 WMI786439:WMK786439 WWE786439:WWG786439 W851975:Y851975 JS851975:JU851975 TO851975:TQ851975 ADK851975:ADM851975 ANG851975:ANI851975 AXC851975:AXE851975 BGY851975:BHA851975 BQU851975:BQW851975 CAQ851975:CAS851975 CKM851975:CKO851975 CUI851975:CUK851975 DEE851975:DEG851975 DOA851975:DOC851975 DXW851975:DXY851975 EHS851975:EHU851975 ERO851975:ERQ851975 FBK851975:FBM851975 FLG851975:FLI851975 FVC851975:FVE851975 GEY851975:GFA851975 GOU851975:GOW851975 GYQ851975:GYS851975 HIM851975:HIO851975 HSI851975:HSK851975 ICE851975:ICG851975 IMA851975:IMC851975 IVW851975:IVY851975 JFS851975:JFU851975 JPO851975:JPQ851975 JZK851975:JZM851975 KJG851975:KJI851975 KTC851975:KTE851975 LCY851975:LDA851975 LMU851975:LMW851975 LWQ851975:LWS851975 MGM851975:MGO851975 MQI851975:MQK851975 NAE851975:NAG851975 NKA851975:NKC851975 NTW851975:NTY851975 ODS851975:ODU851975 ONO851975:ONQ851975 OXK851975:OXM851975 PHG851975:PHI851975 PRC851975:PRE851975 QAY851975:QBA851975 QKU851975:QKW851975 QUQ851975:QUS851975 REM851975:REO851975 ROI851975:ROK851975 RYE851975:RYG851975 SIA851975:SIC851975 SRW851975:SRY851975 TBS851975:TBU851975 TLO851975:TLQ851975 TVK851975:TVM851975 UFG851975:UFI851975 UPC851975:UPE851975 UYY851975:UZA851975 VIU851975:VIW851975 VSQ851975:VSS851975 WCM851975:WCO851975 WMI851975:WMK851975 WWE851975:WWG851975 W917511:Y917511 JS917511:JU917511 TO917511:TQ917511 ADK917511:ADM917511 ANG917511:ANI917511 AXC917511:AXE917511 BGY917511:BHA917511 BQU917511:BQW917511 CAQ917511:CAS917511 CKM917511:CKO917511 CUI917511:CUK917511 DEE917511:DEG917511 DOA917511:DOC917511 DXW917511:DXY917511 EHS917511:EHU917511 ERO917511:ERQ917511 FBK917511:FBM917511 FLG917511:FLI917511 FVC917511:FVE917511 GEY917511:GFA917511 GOU917511:GOW917511 GYQ917511:GYS917511 HIM917511:HIO917511 HSI917511:HSK917511 ICE917511:ICG917511 IMA917511:IMC917511 IVW917511:IVY917511 JFS917511:JFU917511 JPO917511:JPQ917511 JZK917511:JZM917511 KJG917511:KJI917511 KTC917511:KTE917511 LCY917511:LDA917511 LMU917511:LMW917511 LWQ917511:LWS917511 MGM917511:MGO917511 MQI917511:MQK917511 NAE917511:NAG917511 NKA917511:NKC917511 NTW917511:NTY917511 ODS917511:ODU917511 ONO917511:ONQ917511 OXK917511:OXM917511 PHG917511:PHI917511 PRC917511:PRE917511 QAY917511:QBA917511 QKU917511:QKW917511 QUQ917511:QUS917511 REM917511:REO917511 ROI917511:ROK917511 RYE917511:RYG917511 SIA917511:SIC917511 SRW917511:SRY917511 TBS917511:TBU917511 TLO917511:TLQ917511 TVK917511:TVM917511 UFG917511:UFI917511 UPC917511:UPE917511 UYY917511:UZA917511 VIU917511:VIW917511 VSQ917511:VSS917511 WCM917511:WCO917511 WMI917511:WMK917511 WWE917511:WWG917511 W983047:Y983047 JS983047:JU983047 TO983047:TQ983047 ADK983047:ADM983047 ANG983047:ANI983047 AXC983047:AXE983047 BGY983047:BHA983047 BQU983047:BQW983047 CAQ983047:CAS983047 CKM983047:CKO983047 CUI983047:CUK983047 DEE983047:DEG983047 DOA983047:DOC983047 DXW983047:DXY983047 EHS983047:EHU983047 ERO983047:ERQ983047 FBK983047:FBM983047 FLG983047:FLI983047 FVC983047:FVE983047 GEY983047:GFA983047 GOU983047:GOW983047 GYQ983047:GYS983047 HIM983047:HIO983047 HSI983047:HSK983047 ICE983047:ICG983047 IMA983047:IMC983047 IVW983047:IVY983047 JFS983047:JFU983047 JPO983047:JPQ983047 JZK983047:JZM983047 KJG983047:KJI983047 KTC983047:KTE983047 LCY983047:LDA983047 LMU983047:LMW983047 LWQ983047:LWS983047 MGM983047:MGO983047 MQI983047:MQK983047 NAE983047:NAG983047 NKA983047:NKC983047 NTW983047:NTY983047 ODS983047:ODU983047 ONO983047:ONQ983047 OXK983047:OXM983047 PHG983047:PHI983047 PRC983047:PRE983047 QAY983047:QBA983047 QKU983047:QKW983047 QUQ983047:QUS983047 REM983047:REO983047 ROI983047:ROK983047 RYE983047:RYG983047 SIA983047:SIC983047 SRW983047:SRY983047 TBS983047:TBU983047 TLO983047:TLQ983047 TVK983047:TVM983047 UFG983047:UFI983047 UPC983047:UPE983047 UYY983047:UZA983047 VIU983047:VIW983047 VSQ983047:VSS983047 WCM983047:WCO983047 WMI983047:WMK983047 WWE983047:WWG983047 W983039:Y983039 JS983039:JU983039 TO983039:TQ983039 ADK983039:ADM983039 ANG983039:ANI983039 AXC983039:AXE983039 BGY983039:BHA983039 BQU983039:BQW983039 CAQ983039:CAS983039 CKM983039:CKO983039 CUI983039:CUK983039 DEE983039:DEG983039 DOA983039:DOC983039 DXW983039:DXY983039 EHS983039:EHU983039 ERO983039:ERQ983039 FBK983039:FBM983039 FLG983039:FLI983039 FVC983039:FVE983039 GEY983039:GFA983039 GOU983039:GOW983039 GYQ983039:GYS983039 HIM983039:HIO983039 HSI983039:HSK983039 ICE983039:ICG983039 IMA983039:IMC983039 IVW983039:IVY983039 JFS983039:JFU983039 JPO983039:JPQ983039 JZK983039:JZM983039 KJG983039:KJI983039 KTC983039:KTE983039 LCY983039:LDA983039 LMU983039:LMW983039 LWQ983039:LWS983039 MGM983039:MGO983039 MQI983039:MQK983039 NAE983039:NAG983039 NKA983039:NKC983039 NTW983039:NTY983039 ODS983039:ODU983039 ONO983039:ONQ983039 OXK983039:OXM983039 PHG983039:PHI983039 PRC983039:PRE983039 QAY983039:QBA983039 QKU983039:QKW983039 QUQ983039:QUS983039 REM983039:REO983039 ROI983039:ROK983039 RYE983039:RYG983039 SIA983039:SIC983039 SRW983039:SRY983039 TBS983039:TBU983039 TLO983039:TLQ983039 TVK983039:TVM983039 UFG983039:UFI983039 UPC983039:UPE983039 UYY983039:UZA983039 VIU983039:VIW983039 VSQ983039:VSS983039 WCM983039:WCO983039 WMI983039:WMK983039 WWE983039:WWG983039 W65535:Y65535 JS65535:JU65535 TO65535:TQ65535 ADK65535:ADM65535 ANG65535:ANI65535 AXC65535:AXE65535 BGY65535:BHA65535 BQU65535:BQW65535 CAQ65535:CAS65535 CKM65535:CKO65535 CUI65535:CUK65535 DEE65535:DEG65535 DOA65535:DOC65535 DXW65535:DXY65535 EHS65535:EHU65535 ERO65535:ERQ65535 FBK65535:FBM65535 FLG65535:FLI65535 FVC65535:FVE65535 GEY65535:GFA65535 GOU65535:GOW65535 GYQ65535:GYS65535 HIM65535:HIO65535 HSI65535:HSK65535 ICE65535:ICG65535 IMA65535:IMC65535 IVW65535:IVY65535 JFS65535:JFU65535 JPO65535:JPQ65535 JZK65535:JZM65535 KJG65535:KJI65535 KTC65535:KTE65535 LCY65535:LDA65535 LMU65535:LMW65535 LWQ65535:LWS65535 MGM65535:MGO65535 MQI65535:MQK65535 NAE65535:NAG65535 NKA65535:NKC65535 NTW65535:NTY65535 ODS65535:ODU65535 ONO65535:ONQ65535 OXK65535:OXM65535 PHG65535:PHI65535 PRC65535:PRE65535 QAY65535:QBA65535 QKU65535:QKW65535 QUQ65535:QUS65535 REM65535:REO65535 ROI65535:ROK65535 RYE65535:RYG65535 SIA65535:SIC65535 SRW65535:SRY65535 TBS65535:TBU65535 TLO65535:TLQ65535 TVK65535:TVM65535 UFG65535:UFI65535 UPC65535:UPE65535 UYY65535:UZA65535 VIU65535:VIW65535 VSQ65535:VSS65535 WCM65535:WCO65535 WMI65535:WMK65535 WWE65535:WWG65535 W131071:Y131071 JS131071:JU131071 TO131071:TQ131071 ADK131071:ADM131071 ANG131071:ANI131071 AXC131071:AXE131071 BGY131071:BHA131071 BQU131071:BQW131071 CAQ131071:CAS131071 CKM131071:CKO131071 CUI131071:CUK131071 DEE131071:DEG131071 DOA131071:DOC131071 DXW131071:DXY131071 EHS131071:EHU131071 ERO131071:ERQ131071 FBK131071:FBM131071 FLG131071:FLI131071 FVC131071:FVE131071 GEY131071:GFA131071 GOU131071:GOW131071 GYQ131071:GYS131071 HIM131071:HIO131071 HSI131071:HSK131071 ICE131071:ICG131071 IMA131071:IMC131071 IVW131071:IVY131071 JFS131071:JFU131071 JPO131071:JPQ131071 JZK131071:JZM131071 KJG131071:KJI131071 KTC131071:KTE131071 LCY131071:LDA131071 LMU131071:LMW131071 LWQ131071:LWS131071 MGM131071:MGO131071 MQI131071:MQK131071 NAE131071:NAG131071 NKA131071:NKC131071 NTW131071:NTY131071 ODS131071:ODU131071 ONO131071:ONQ131071 OXK131071:OXM131071 PHG131071:PHI131071 PRC131071:PRE131071 QAY131071:QBA131071 QKU131071:QKW131071 QUQ131071:QUS131071 REM131071:REO131071 ROI131071:ROK131071 RYE131071:RYG131071 SIA131071:SIC131071 SRW131071:SRY131071 TBS131071:TBU131071 TLO131071:TLQ131071 TVK131071:TVM131071 UFG131071:UFI131071 UPC131071:UPE131071 UYY131071:UZA131071 VIU131071:VIW131071 VSQ131071:VSS131071 WCM131071:WCO131071 WMI131071:WMK131071 WWE131071:WWG131071 W196607:Y196607 JS196607:JU196607 TO196607:TQ196607 ADK196607:ADM196607 ANG196607:ANI196607 AXC196607:AXE196607 BGY196607:BHA196607 BQU196607:BQW196607 CAQ196607:CAS196607 CKM196607:CKO196607 CUI196607:CUK196607 DEE196607:DEG196607 DOA196607:DOC196607 DXW196607:DXY196607 EHS196607:EHU196607 ERO196607:ERQ196607 FBK196607:FBM196607 FLG196607:FLI196607 FVC196607:FVE196607 GEY196607:GFA196607 GOU196607:GOW196607 GYQ196607:GYS196607 HIM196607:HIO196607 HSI196607:HSK196607 ICE196607:ICG196607 IMA196607:IMC196607 IVW196607:IVY196607 JFS196607:JFU196607 JPO196607:JPQ196607 JZK196607:JZM196607 KJG196607:KJI196607 KTC196607:KTE196607 LCY196607:LDA196607 LMU196607:LMW196607 LWQ196607:LWS196607 MGM196607:MGO196607 MQI196607:MQK196607 NAE196607:NAG196607 NKA196607:NKC196607 NTW196607:NTY196607 ODS196607:ODU196607 ONO196607:ONQ196607 OXK196607:OXM196607 PHG196607:PHI196607 PRC196607:PRE196607 QAY196607:QBA196607 QKU196607:QKW196607 QUQ196607:QUS196607 REM196607:REO196607 ROI196607:ROK196607 RYE196607:RYG196607 SIA196607:SIC196607 SRW196607:SRY196607 TBS196607:TBU196607 TLO196607:TLQ196607 TVK196607:TVM196607 UFG196607:UFI196607 UPC196607:UPE196607 UYY196607:UZA196607 VIU196607:VIW196607 VSQ196607:VSS196607 WCM196607:WCO196607 WMI196607:WMK196607 WWE196607:WWG196607 W262143:Y262143 JS262143:JU262143 TO262143:TQ262143 ADK262143:ADM262143 ANG262143:ANI262143 AXC262143:AXE262143 BGY262143:BHA262143 BQU262143:BQW262143 CAQ262143:CAS262143 CKM262143:CKO262143 CUI262143:CUK262143 DEE262143:DEG262143 DOA262143:DOC262143 DXW262143:DXY262143 EHS262143:EHU262143 ERO262143:ERQ262143 FBK262143:FBM262143 FLG262143:FLI262143 FVC262143:FVE262143 GEY262143:GFA262143 GOU262143:GOW262143 GYQ262143:GYS262143 HIM262143:HIO262143 HSI262143:HSK262143 ICE262143:ICG262143 IMA262143:IMC262143 IVW262143:IVY262143 JFS262143:JFU262143 JPO262143:JPQ262143 JZK262143:JZM262143 KJG262143:KJI262143 KTC262143:KTE262143 LCY262143:LDA262143 LMU262143:LMW262143 LWQ262143:LWS262143 MGM262143:MGO262143 MQI262143:MQK262143 NAE262143:NAG262143 NKA262143:NKC262143 NTW262143:NTY262143 ODS262143:ODU262143 ONO262143:ONQ262143 OXK262143:OXM262143 PHG262143:PHI262143 PRC262143:PRE262143 QAY262143:QBA262143 QKU262143:QKW262143 QUQ262143:QUS262143 REM262143:REO262143 ROI262143:ROK262143 RYE262143:RYG262143 SIA262143:SIC262143 SRW262143:SRY262143 TBS262143:TBU262143 TLO262143:TLQ262143 TVK262143:TVM262143 UFG262143:UFI262143 UPC262143:UPE262143 UYY262143:UZA262143 VIU262143:VIW262143 VSQ262143:VSS262143 WCM262143:WCO262143 WMI262143:WMK262143 WWE262143:WWG262143 W327679:Y327679 JS327679:JU327679 TO327679:TQ327679 ADK327679:ADM327679 ANG327679:ANI327679 AXC327679:AXE327679 BGY327679:BHA327679 BQU327679:BQW327679 CAQ327679:CAS327679 CKM327679:CKO327679 CUI327679:CUK327679 DEE327679:DEG327679 DOA327679:DOC327679 DXW327679:DXY327679 EHS327679:EHU327679 ERO327679:ERQ327679 FBK327679:FBM327679 FLG327679:FLI327679 FVC327679:FVE327679 GEY327679:GFA327679 GOU327679:GOW327679 GYQ327679:GYS327679 HIM327679:HIO327679 HSI327679:HSK327679 ICE327679:ICG327679 IMA327679:IMC327679 IVW327679:IVY327679 JFS327679:JFU327679 JPO327679:JPQ327679 JZK327679:JZM327679 KJG327679:KJI327679 KTC327679:KTE327679 LCY327679:LDA327679 LMU327679:LMW327679 LWQ327679:LWS327679 MGM327679:MGO327679 MQI327679:MQK327679 NAE327679:NAG327679 NKA327679:NKC327679 NTW327679:NTY327679 ODS327679:ODU327679 ONO327679:ONQ327679 OXK327679:OXM327679 PHG327679:PHI327679 PRC327679:PRE327679 QAY327679:QBA327679 QKU327679:QKW327679 QUQ327679:QUS327679 REM327679:REO327679 ROI327679:ROK327679 RYE327679:RYG327679 SIA327679:SIC327679 SRW327679:SRY327679 TBS327679:TBU327679 TLO327679:TLQ327679 TVK327679:TVM327679 UFG327679:UFI327679 UPC327679:UPE327679 UYY327679:UZA327679 VIU327679:VIW327679 VSQ327679:VSS327679 WCM327679:WCO327679 WMI327679:WMK327679 WWE327679:WWG327679 W393215:Y393215 JS393215:JU393215 TO393215:TQ393215 ADK393215:ADM393215 ANG393215:ANI393215 AXC393215:AXE393215 BGY393215:BHA393215 BQU393215:BQW393215 CAQ393215:CAS393215 CKM393215:CKO393215 CUI393215:CUK393215 DEE393215:DEG393215 DOA393215:DOC393215 DXW393215:DXY393215 EHS393215:EHU393215 ERO393215:ERQ393215 FBK393215:FBM393215 FLG393215:FLI393215 FVC393215:FVE393215 GEY393215:GFA393215 GOU393215:GOW393215 GYQ393215:GYS393215 HIM393215:HIO393215 HSI393215:HSK393215 ICE393215:ICG393215 IMA393215:IMC393215 IVW393215:IVY393215 JFS393215:JFU393215 JPO393215:JPQ393215 JZK393215:JZM393215 KJG393215:KJI393215 KTC393215:KTE393215 LCY393215:LDA393215 LMU393215:LMW393215 LWQ393215:LWS393215 MGM393215:MGO393215 MQI393215:MQK393215 NAE393215:NAG393215 NKA393215:NKC393215 NTW393215:NTY393215 ODS393215:ODU393215 ONO393215:ONQ393215 OXK393215:OXM393215 PHG393215:PHI393215 PRC393215:PRE393215 QAY393215:QBA393215 QKU393215:QKW393215 QUQ393215:QUS393215 REM393215:REO393215 ROI393215:ROK393215 RYE393215:RYG393215 SIA393215:SIC393215 SRW393215:SRY393215 TBS393215:TBU393215 TLO393215:TLQ393215 TVK393215:TVM393215 UFG393215:UFI393215 UPC393215:UPE393215 UYY393215:UZA393215 VIU393215:VIW393215 VSQ393215:VSS393215 WCM393215:WCO393215 WMI393215:WMK393215 WWE393215:WWG393215 W458751:Y458751 JS458751:JU458751 TO458751:TQ458751 ADK458751:ADM458751 ANG458751:ANI458751 AXC458751:AXE458751 BGY458751:BHA458751 BQU458751:BQW458751 CAQ458751:CAS458751 CKM458751:CKO458751 CUI458751:CUK458751 DEE458751:DEG458751 DOA458751:DOC458751 DXW458751:DXY458751 EHS458751:EHU458751 ERO458751:ERQ458751 FBK458751:FBM458751 FLG458751:FLI458751 FVC458751:FVE458751 GEY458751:GFA458751 GOU458751:GOW458751 GYQ458751:GYS458751 HIM458751:HIO458751 HSI458751:HSK458751 ICE458751:ICG458751 IMA458751:IMC458751 IVW458751:IVY458751 JFS458751:JFU458751 JPO458751:JPQ458751 JZK458751:JZM458751 KJG458751:KJI458751 KTC458751:KTE458751 LCY458751:LDA458751 LMU458751:LMW458751 LWQ458751:LWS458751 MGM458751:MGO458751 MQI458751:MQK458751 NAE458751:NAG458751 NKA458751:NKC458751 NTW458751:NTY458751 ODS458751:ODU458751 ONO458751:ONQ458751 OXK458751:OXM458751 PHG458751:PHI458751 PRC458751:PRE458751 QAY458751:QBA458751 QKU458751:QKW458751 QUQ458751:QUS458751 REM458751:REO458751 ROI458751:ROK458751 RYE458751:RYG458751 SIA458751:SIC458751 SRW458751:SRY458751 TBS458751:TBU458751 TLO458751:TLQ458751 TVK458751:TVM458751 UFG458751:UFI458751 UPC458751:UPE458751 UYY458751:UZA458751 VIU458751:VIW458751 VSQ458751:VSS458751 WCM458751:WCO458751 WMI458751:WMK458751 WWE458751:WWG458751 W524287:Y524287 JS524287:JU524287 TO524287:TQ524287 ADK524287:ADM524287 ANG524287:ANI524287 AXC524287:AXE524287 BGY524287:BHA524287 BQU524287:BQW524287 CAQ524287:CAS524287 CKM524287:CKO524287 CUI524287:CUK524287 DEE524287:DEG524287 DOA524287:DOC524287 DXW524287:DXY524287 EHS524287:EHU524287 ERO524287:ERQ524287 FBK524287:FBM524287 FLG524287:FLI524287 FVC524287:FVE524287 GEY524287:GFA524287 GOU524287:GOW524287 GYQ524287:GYS524287 HIM524287:HIO524287 HSI524287:HSK524287 ICE524287:ICG524287 IMA524287:IMC524287 IVW524287:IVY524287 JFS524287:JFU524287 JPO524287:JPQ524287 JZK524287:JZM524287 KJG524287:KJI524287 KTC524287:KTE524287 LCY524287:LDA524287 LMU524287:LMW524287 LWQ524287:LWS524287 MGM524287:MGO524287 MQI524287:MQK524287 NAE524287:NAG524287 NKA524287:NKC524287 NTW524287:NTY524287 ODS524287:ODU524287 ONO524287:ONQ524287 OXK524287:OXM524287 PHG524287:PHI524287 PRC524287:PRE524287 QAY524287:QBA524287 QKU524287:QKW524287 QUQ524287:QUS524287 REM524287:REO524287 ROI524287:ROK524287 RYE524287:RYG524287 SIA524287:SIC524287 SRW524287:SRY524287 TBS524287:TBU524287 TLO524287:TLQ524287 TVK524287:TVM524287 UFG524287:UFI524287 UPC524287:UPE524287 UYY524287:UZA524287 VIU524287:VIW524287 VSQ524287:VSS524287 WCM524287:WCO524287 WMI524287:WMK524287 WWE524287:WWG524287 W589823:Y589823 JS589823:JU589823 TO589823:TQ589823 ADK589823:ADM589823 ANG589823:ANI589823 AXC589823:AXE589823 BGY589823:BHA589823 BQU589823:BQW589823 CAQ589823:CAS589823 CKM589823:CKO589823 CUI589823:CUK589823 DEE589823:DEG589823 DOA589823:DOC589823 DXW589823:DXY589823 EHS589823:EHU589823 ERO589823:ERQ589823 FBK589823:FBM589823 FLG589823:FLI589823 FVC589823:FVE589823 GEY589823:GFA589823 GOU589823:GOW589823 GYQ589823:GYS589823 HIM589823:HIO589823 HSI589823:HSK589823 ICE589823:ICG589823 IMA589823:IMC589823 IVW589823:IVY589823 JFS589823:JFU589823 JPO589823:JPQ589823 JZK589823:JZM589823 KJG589823:KJI589823 KTC589823:KTE589823 LCY589823:LDA589823 LMU589823:LMW589823 LWQ589823:LWS589823 MGM589823:MGO589823 MQI589823:MQK589823 NAE589823:NAG589823 NKA589823:NKC589823 NTW589823:NTY589823 ODS589823:ODU589823 ONO589823:ONQ589823 OXK589823:OXM589823 PHG589823:PHI589823 PRC589823:PRE589823 QAY589823:QBA589823 QKU589823:QKW589823 QUQ589823:QUS589823 REM589823:REO589823 ROI589823:ROK589823 RYE589823:RYG589823 SIA589823:SIC589823 SRW589823:SRY589823 TBS589823:TBU589823 TLO589823:TLQ589823 TVK589823:TVM589823 UFG589823:UFI589823 UPC589823:UPE589823 UYY589823:UZA589823 VIU589823:VIW589823 VSQ589823:VSS589823 WCM589823:WCO589823 WMI589823:WMK589823 WWE589823:WWG589823 W655359:Y655359 JS655359:JU655359 TO655359:TQ655359 ADK655359:ADM655359 ANG655359:ANI655359 AXC655359:AXE655359 BGY655359:BHA655359 BQU655359:BQW655359 CAQ655359:CAS655359 CKM655359:CKO655359 CUI655359:CUK655359 DEE655359:DEG655359 DOA655359:DOC655359 DXW655359:DXY655359 EHS655359:EHU655359 ERO655359:ERQ655359 FBK655359:FBM655359 FLG655359:FLI655359 FVC655359:FVE655359 GEY655359:GFA655359 GOU655359:GOW655359 GYQ655359:GYS655359 HIM655359:HIO655359 HSI655359:HSK655359 ICE655359:ICG655359 IMA655359:IMC655359 IVW655359:IVY655359 JFS655359:JFU655359 JPO655359:JPQ655359 JZK655359:JZM655359 KJG655359:KJI655359 KTC655359:KTE655359 LCY655359:LDA655359 LMU655359:LMW655359 LWQ655359:LWS655359 MGM655359:MGO655359 MQI655359:MQK655359 NAE655359:NAG655359 NKA655359:NKC655359 NTW655359:NTY655359 ODS655359:ODU655359 ONO655359:ONQ655359 OXK655359:OXM655359 PHG655359:PHI655359 PRC655359:PRE655359 QAY655359:QBA655359 QKU655359:QKW655359 QUQ655359:QUS655359 REM655359:REO655359 ROI655359:ROK655359 RYE655359:RYG655359 SIA655359:SIC655359 SRW655359:SRY655359 TBS655359:TBU655359 TLO655359:TLQ655359 TVK655359:TVM655359 UFG655359:UFI655359 UPC655359:UPE655359 UYY655359:UZA655359 VIU655359:VIW655359 VSQ655359:VSS655359 WCM655359:WCO655359 WMI655359:WMK655359 WWE655359:WWG655359 W720895:Y720895 JS720895:JU720895 TO720895:TQ720895 ADK720895:ADM720895 ANG720895:ANI720895 AXC720895:AXE720895 BGY720895:BHA720895 BQU720895:BQW720895 CAQ720895:CAS720895 CKM720895:CKO720895 CUI720895:CUK720895 DEE720895:DEG720895 DOA720895:DOC720895 DXW720895:DXY720895 EHS720895:EHU720895 ERO720895:ERQ720895 FBK720895:FBM720895 FLG720895:FLI720895 FVC720895:FVE720895 GEY720895:GFA720895 GOU720895:GOW720895 GYQ720895:GYS720895 HIM720895:HIO720895 HSI720895:HSK720895 ICE720895:ICG720895 IMA720895:IMC720895 IVW720895:IVY720895 JFS720895:JFU720895 JPO720895:JPQ720895 JZK720895:JZM720895 KJG720895:KJI720895 KTC720895:KTE720895 LCY720895:LDA720895 LMU720895:LMW720895 LWQ720895:LWS720895 MGM720895:MGO720895 MQI720895:MQK720895 NAE720895:NAG720895 NKA720895:NKC720895 NTW720895:NTY720895 ODS720895:ODU720895 ONO720895:ONQ720895 OXK720895:OXM720895 PHG720895:PHI720895 PRC720895:PRE720895 QAY720895:QBA720895 QKU720895:QKW720895 QUQ720895:QUS720895 REM720895:REO720895 ROI720895:ROK720895 RYE720895:RYG720895 SIA720895:SIC720895 SRW720895:SRY720895 TBS720895:TBU720895 TLO720895:TLQ720895 TVK720895:TVM720895 UFG720895:UFI720895 UPC720895:UPE720895 UYY720895:UZA720895 VIU720895:VIW720895 VSQ720895:VSS720895 WCM720895:WCO720895 WMI720895:WMK720895 WWE720895:WWG720895 W786431:Y786431 JS786431:JU786431 TO786431:TQ786431 ADK786431:ADM786431 ANG786431:ANI786431 AXC786431:AXE786431 BGY786431:BHA786431 BQU786431:BQW786431 CAQ786431:CAS786431 CKM786431:CKO786431 CUI786431:CUK786431 DEE786431:DEG786431 DOA786431:DOC786431 DXW786431:DXY786431 EHS786431:EHU786431 ERO786431:ERQ786431 FBK786431:FBM786431 FLG786431:FLI786431 FVC786431:FVE786431 GEY786431:GFA786431 GOU786431:GOW786431 GYQ786431:GYS786431 HIM786431:HIO786431 HSI786431:HSK786431 ICE786431:ICG786431 IMA786431:IMC786431 IVW786431:IVY786431 JFS786431:JFU786431 JPO786431:JPQ786431 JZK786431:JZM786431 KJG786431:KJI786431 KTC786431:KTE786431 LCY786431:LDA786431 LMU786431:LMW786431 LWQ786431:LWS786431 MGM786431:MGO786431 MQI786431:MQK786431 NAE786431:NAG786431 NKA786431:NKC786431 NTW786431:NTY786431 ODS786431:ODU786431 ONO786431:ONQ786431 OXK786431:OXM786431 PHG786431:PHI786431 PRC786431:PRE786431 QAY786431:QBA786431 QKU786431:QKW786431 QUQ786431:QUS786431 REM786431:REO786431 ROI786431:ROK786431 RYE786431:RYG786431 SIA786431:SIC786431 SRW786431:SRY786431 TBS786431:TBU786431 TLO786431:TLQ786431 TVK786431:TVM786431 UFG786431:UFI786431 UPC786431:UPE786431 UYY786431:UZA786431 VIU786431:VIW786431 VSQ786431:VSS786431 WCM786431:WCO786431 WMI786431:WMK786431 WWE786431:WWG786431 W851967:Y851967 JS851967:JU851967 TO851967:TQ851967 ADK851967:ADM851967 ANG851967:ANI851967 AXC851967:AXE851967 BGY851967:BHA851967 BQU851967:BQW851967 CAQ851967:CAS851967 CKM851967:CKO851967 CUI851967:CUK851967 DEE851967:DEG851967 DOA851967:DOC851967 DXW851967:DXY851967 EHS851967:EHU851967 ERO851967:ERQ851967 FBK851967:FBM851967 FLG851967:FLI851967 FVC851967:FVE851967 GEY851967:GFA851967 GOU851967:GOW851967 GYQ851967:GYS851967 HIM851967:HIO851967 HSI851967:HSK851967 ICE851967:ICG851967 IMA851967:IMC851967 IVW851967:IVY851967 JFS851967:JFU851967 JPO851967:JPQ851967 JZK851967:JZM851967 KJG851967:KJI851967 KTC851967:KTE851967 LCY851967:LDA851967 LMU851967:LMW851967 LWQ851967:LWS851967 MGM851967:MGO851967 MQI851967:MQK851967 NAE851967:NAG851967 NKA851967:NKC851967 NTW851967:NTY851967 ODS851967:ODU851967 ONO851967:ONQ851967 OXK851967:OXM851967 PHG851967:PHI851967 PRC851967:PRE851967 QAY851967:QBA851967 QKU851967:QKW851967 QUQ851967:QUS851967 REM851967:REO851967 ROI851967:ROK851967 RYE851967:RYG851967 SIA851967:SIC851967 SRW851967:SRY851967 TBS851967:TBU851967 TLO851967:TLQ851967 TVK851967:TVM851967 UFG851967:UFI851967 UPC851967:UPE851967 UYY851967:UZA851967 VIU851967:VIW851967 VSQ851967:VSS851967 WCM851967:WCO851967 WMI851967:WMK851967 WWE851967:WWG851967 W8:Y8 JS8:JU8 TO8:TQ8 ADK8:ADM8 ANG8:ANI8 AXC8:AXE8 BGY8:BHA8 BQU8:BQW8 CAQ8:CAS8 CKM8:CKO8 CUI8:CUK8 DEE8:DEG8 DOA8:DOC8 DXW8:DXY8 EHS8:EHU8 ERO8:ERQ8 FBK8:FBM8 FLG8:FLI8 FVC8:FVE8 GEY8:GFA8 GOU8:GOW8 GYQ8:GYS8 HIM8:HIO8 HSI8:HSK8 ICE8:ICG8 IMA8:IMC8 IVW8:IVY8 JFS8:JFU8 JPO8:JPQ8 JZK8:JZM8 KJG8:KJI8 KTC8:KTE8 LCY8:LDA8 LMU8:LMW8 LWQ8:LWS8 MGM8:MGO8 MQI8:MQK8 NAE8:NAG8 NKA8:NKC8 NTW8:NTY8 ODS8:ODU8 ONO8:ONQ8 OXK8:OXM8 PHG8:PHI8 PRC8:PRE8 QAY8:QBA8 QKU8:QKW8 QUQ8:QUS8 REM8:REO8 ROI8:ROK8 RYE8:RYG8 SIA8:SIC8 SRW8:SRY8 TBS8:TBU8 TLO8:TLQ8 TVK8:TVM8 UFG8:UFI8 UPC8:UPE8 UYY8:UZA8 VIU8:VIW8 VSQ8:VSS8 WCM8:WCO8 WMI8:WMK8 WWE8:WWG8" xr:uid="{7AD3BE27-FB71-40FA-9217-7BAEBFE2B3BA}">
      <formula1>"公簿,実測,有効"</formula1>
    </dataValidation>
    <dataValidation type="list" allowBlank="1" showInputMessage="1" showErrorMessage="1" sqref="K983044:S983044 JG983044:JO983044 TC983044:TK983044 ACY983044:ADG983044 AMU983044:ANC983044 AWQ983044:AWY983044 BGM983044:BGU983044 BQI983044:BQQ983044 CAE983044:CAM983044 CKA983044:CKI983044 CTW983044:CUE983044 DDS983044:DEA983044 DNO983044:DNW983044 DXK983044:DXS983044 EHG983044:EHO983044 ERC983044:ERK983044 FAY983044:FBG983044 FKU983044:FLC983044 FUQ983044:FUY983044 GEM983044:GEU983044 GOI983044:GOQ983044 GYE983044:GYM983044 HIA983044:HII983044 HRW983044:HSE983044 IBS983044:ICA983044 ILO983044:ILW983044 IVK983044:IVS983044 JFG983044:JFO983044 JPC983044:JPK983044 JYY983044:JZG983044 KIU983044:KJC983044 KSQ983044:KSY983044 LCM983044:LCU983044 LMI983044:LMQ983044 LWE983044:LWM983044 MGA983044:MGI983044 MPW983044:MQE983044 MZS983044:NAA983044 NJO983044:NJW983044 NTK983044:NTS983044 ODG983044:ODO983044 ONC983044:ONK983044 OWY983044:OXG983044 PGU983044:PHC983044 PQQ983044:PQY983044 QAM983044:QAU983044 QKI983044:QKQ983044 QUE983044:QUM983044 REA983044:REI983044 RNW983044:ROE983044 RXS983044:RYA983044 SHO983044:SHW983044 SRK983044:SRS983044 TBG983044:TBO983044 TLC983044:TLK983044 TUY983044:TVG983044 UEU983044:UFC983044 UOQ983044:UOY983044 UYM983044:UYU983044 VII983044:VIQ983044 VSE983044:VSM983044 WCA983044:WCI983044 WLW983044:WME983044 WVS983044:WWA983044 K65540:S65540 JG65540:JO65540 TC65540:TK65540 ACY65540:ADG65540 AMU65540:ANC65540 AWQ65540:AWY65540 BGM65540:BGU65540 BQI65540:BQQ65540 CAE65540:CAM65540 CKA65540:CKI65540 CTW65540:CUE65540 DDS65540:DEA65540 DNO65540:DNW65540 DXK65540:DXS65540 EHG65540:EHO65540 ERC65540:ERK65540 FAY65540:FBG65540 FKU65540:FLC65540 FUQ65540:FUY65540 GEM65540:GEU65540 GOI65540:GOQ65540 GYE65540:GYM65540 HIA65540:HII65540 HRW65540:HSE65540 IBS65540:ICA65540 ILO65540:ILW65540 IVK65540:IVS65540 JFG65540:JFO65540 JPC65540:JPK65540 JYY65540:JZG65540 KIU65540:KJC65540 KSQ65540:KSY65540 LCM65540:LCU65540 LMI65540:LMQ65540 LWE65540:LWM65540 MGA65540:MGI65540 MPW65540:MQE65540 MZS65540:NAA65540 NJO65540:NJW65540 NTK65540:NTS65540 ODG65540:ODO65540 ONC65540:ONK65540 OWY65540:OXG65540 PGU65540:PHC65540 PQQ65540:PQY65540 QAM65540:QAU65540 QKI65540:QKQ65540 QUE65540:QUM65540 REA65540:REI65540 RNW65540:ROE65540 RXS65540:RYA65540 SHO65540:SHW65540 SRK65540:SRS65540 TBG65540:TBO65540 TLC65540:TLK65540 TUY65540:TVG65540 UEU65540:UFC65540 UOQ65540:UOY65540 UYM65540:UYU65540 VII65540:VIQ65540 VSE65540:VSM65540 WCA65540:WCI65540 WLW65540:WME65540 WVS65540:WWA65540 K131076:S131076 JG131076:JO131076 TC131076:TK131076 ACY131076:ADG131076 AMU131076:ANC131076 AWQ131076:AWY131076 BGM131076:BGU131076 BQI131076:BQQ131076 CAE131076:CAM131076 CKA131076:CKI131076 CTW131076:CUE131076 DDS131076:DEA131076 DNO131076:DNW131076 DXK131076:DXS131076 EHG131076:EHO131076 ERC131076:ERK131076 FAY131076:FBG131076 FKU131076:FLC131076 FUQ131076:FUY131076 GEM131076:GEU131076 GOI131076:GOQ131076 GYE131076:GYM131076 HIA131076:HII131076 HRW131076:HSE131076 IBS131076:ICA131076 ILO131076:ILW131076 IVK131076:IVS131076 JFG131076:JFO131076 JPC131076:JPK131076 JYY131076:JZG131076 KIU131076:KJC131076 KSQ131076:KSY131076 LCM131076:LCU131076 LMI131076:LMQ131076 LWE131076:LWM131076 MGA131076:MGI131076 MPW131076:MQE131076 MZS131076:NAA131076 NJO131076:NJW131076 NTK131076:NTS131076 ODG131076:ODO131076 ONC131076:ONK131076 OWY131076:OXG131076 PGU131076:PHC131076 PQQ131076:PQY131076 QAM131076:QAU131076 QKI131076:QKQ131076 QUE131076:QUM131076 REA131076:REI131076 RNW131076:ROE131076 RXS131076:RYA131076 SHO131076:SHW131076 SRK131076:SRS131076 TBG131076:TBO131076 TLC131076:TLK131076 TUY131076:TVG131076 UEU131076:UFC131076 UOQ131076:UOY131076 UYM131076:UYU131076 VII131076:VIQ131076 VSE131076:VSM131076 WCA131076:WCI131076 WLW131076:WME131076 WVS131076:WWA131076 K196612:S196612 JG196612:JO196612 TC196612:TK196612 ACY196612:ADG196612 AMU196612:ANC196612 AWQ196612:AWY196612 BGM196612:BGU196612 BQI196612:BQQ196612 CAE196612:CAM196612 CKA196612:CKI196612 CTW196612:CUE196612 DDS196612:DEA196612 DNO196612:DNW196612 DXK196612:DXS196612 EHG196612:EHO196612 ERC196612:ERK196612 FAY196612:FBG196612 FKU196612:FLC196612 FUQ196612:FUY196612 GEM196612:GEU196612 GOI196612:GOQ196612 GYE196612:GYM196612 HIA196612:HII196612 HRW196612:HSE196612 IBS196612:ICA196612 ILO196612:ILW196612 IVK196612:IVS196612 JFG196612:JFO196612 JPC196612:JPK196612 JYY196612:JZG196612 KIU196612:KJC196612 KSQ196612:KSY196612 LCM196612:LCU196612 LMI196612:LMQ196612 LWE196612:LWM196612 MGA196612:MGI196612 MPW196612:MQE196612 MZS196612:NAA196612 NJO196612:NJW196612 NTK196612:NTS196612 ODG196612:ODO196612 ONC196612:ONK196612 OWY196612:OXG196612 PGU196612:PHC196612 PQQ196612:PQY196612 QAM196612:QAU196612 QKI196612:QKQ196612 QUE196612:QUM196612 REA196612:REI196612 RNW196612:ROE196612 RXS196612:RYA196612 SHO196612:SHW196612 SRK196612:SRS196612 TBG196612:TBO196612 TLC196612:TLK196612 TUY196612:TVG196612 UEU196612:UFC196612 UOQ196612:UOY196612 UYM196612:UYU196612 VII196612:VIQ196612 VSE196612:VSM196612 WCA196612:WCI196612 WLW196612:WME196612 WVS196612:WWA196612 K262148:S262148 JG262148:JO262148 TC262148:TK262148 ACY262148:ADG262148 AMU262148:ANC262148 AWQ262148:AWY262148 BGM262148:BGU262148 BQI262148:BQQ262148 CAE262148:CAM262148 CKA262148:CKI262148 CTW262148:CUE262148 DDS262148:DEA262148 DNO262148:DNW262148 DXK262148:DXS262148 EHG262148:EHO262148 ERC262148:ERK262148 FAY262148:FBG262148 FKU262148:FLC262148 FUQ262148:FUY262148 GEM262148:GEU262148 GOI262148:GOQ262148 GYE262148:GYM262148 HIA262148:HII262148 HRW262148:HSE262148 IBS262148:ICA262148 ILO262148:ILW262148 IVK262148:IVS262148 JFG262148:JFO262148 JPC262148:JPK262148 JYY262148:JZG262148 KIU262148:KJC262148 KSQ262148:KSY262148 LCM262148:LCU262148 LMI262148:LMQ262148 LWE262148:LWM262148 MGA262148:MGI262148 MPW262148:MQE262148 MZS262148:NAA262148 NJO262148:NJW262148 NTK262148:NTS262148 ODG262148:ODO262148 ONC262148:ONK262148 OWY262148:OXG262148 PGU262148:PHC262148 PQQ262148:PQY262148 QAM262148:QAU262148 QKI262148:QKQ262148 QUE262148:QUM262148 REA262148:REI262148 RNW262148:ROE262148 RXS262148:RYA262148 SHO262148:SHW262148 SRK262148:SRS262148 TBG262148:TBO262148 TLC262148:TLK262148 TUY262148:TVG262148 UEU262148:UFC262148 UOQ262148:UOY262148 UYM262148:UYU262148 VII262148:VIQ262148 VSE262148:VSM262148 WCA262148:WCI262148 WLW262148:WME262148 WVS262148:WWA262148 K327684:S327684 JG327684:JO327684 TC327684:TK327684 ACY327684:ADG327684 AMU327684:ANC327684 AWQ327684:AWY327684 BGM327684:BGU327684 BQI327684:BQQ327684 CAE327684:CAM327684 CKA327684:CKI327684 CTW327684:CUE327684 DDS327684:DEA327684 DNO327684:DNW327684 DXK327684:DXS327684 EHG327684:EHO327684 ERC327684:ERK327684 FAY327684:FBG327684 FKU327684:FLC327684 FUQ327684:FUY327684 GEM327684:GEU327684 GOI327684:GOQ327684 GYE327684:GYM327684 HIA327684:HII327684 HRW327684:HSE327684 IBS327684:ICA327684 ILO327684:ILW327684 IVK327684:IVS327684 JFG327684:JFO327684 JPC327684:JPK327684 JYY327684:JZG327684 KIU327684:KJC327684 KSQ327684:KSY327684 LCM327684:LCU327684 LMI327684:LMQ327684 LWE327684:LWM327684 MGA327684:MGI327684 MPW327684:MQE327684 MZS327684:NAA327684 NJO327684:NJW327684 NTK327684:NTS327684 ODG327684:ODO327684 ONC327684:ONK327684 OWY327684:OXG327684 PGU327684:PHC327684 PQQ327684:PQY327684 QAM327684:QAU327684 QKI327684:QKQ327684 QUE327684:QUM327684 REA327684:REI327684 RNW327684:ROE327684 RXS327684:RYA327684 SHO327684:SHW327684 SRK327684:SRS327684 TBG327684:TBO327684 TLC327684:TLK327684 TUY327684:TVG327684 UEU327684:UFC327684 UOQ327684:UOY327684 UYM327684:UYU327684 VII327684:VIQ327684 VSE327684:VSM327684 WCA327684:WCI327684 WLW327684:WME327684 WVS327684:WWA327684 K393220:S393220 JG393220:JO393220 TC393220:TK393220 ACY393220:ADG393220 AMU393220:ANC393220 AWQ393220:AWY393220 BGM393220:BGU393220 BQI393220:BQQ393220 CAE393220:CAM393220 CKA393220:CKI393220 CTW393220:CUE393220 DDS393220:DEA393220 DNO393220:DNW393220 DXK393220:DXS393220 EHG393220:EHO393220 ERC393220:ERK393220 FAY393220:FBG393220 FKU393220:FLC393220 FUQ393220:FUY393220 GEM393220:GEU393220 GOI393220:GOQ393220 GYE393220:GYM393220 HIA393220:HII393220 HRW393220:HSE393220 IBS393220:ICA393220 ILO393220:ILW393220 IVK393220:IVS393220 JFG393220:JFO393220 JPC393220:JPK393220 JYY393220:JZG393220 KIU393220:KJC393220 KSQ393220:KSY393220 LCM393220:LCU393220 LMI393220:LMQ393220 LWE393220:LWM393220 MGA393220:MGI393220 MPW393220:MQE393220 MZS393220:NAA393220 NJO393220:NJW393220 NTK393220:NTS393220 ODG393220:ODO393220 ONC393220:ONK393220 OWY393220:OXG393220 PGU393220:PHC393220 PQQ393220:PQY393220 QAM393220:QAU393220 QKI393220:QKQ393220 QUE393220:QUM393220 REA393220:REI393220 RNW393220:ROE393220 RXS393220:RYA393220 SHO393220:SHW393220 SRK393220:SRS393220 TBG393220:TBO393220 TLC393220:TLK393220 TUY393220:TVG393220 UEU393220:UFC393220 UOQ393220:UOY393220 UYM393220:UYU393220 VII393220:VIQ393220 VSE393220:VSM393220 WCA393220:WCI393220 WLW393220:WME393220 WVS393220:WWA393220 K458756:S458756 JG458756:JO458756 TC458756:TK458756 ACY458756:ADG458756 AMU458756:ANC458756 AWQ458756:AWY458756 BGM458756:BGU458756 BQI458756:BQQ458756 CAE458756:CAM458756 CKA458756:CKI458756 CTW458756:CUE458756 DDS458756:DEA458756 DNO458756:DNW458756 DXK458756:DXS458756 EHG458756:EHO458756 ERC458756:ERK458756 FAY458756:FBG458756 FKU458756:FLC458756 FUQ458756:FUY458756 GEM458756:GEU458756 GOI458756:GOQ458756 GYE458756:GYM458756 HIA458756:HII458756 HRW458756:HSE458756 IBS458756:ICA458756 ILO458756:ILW458756 IVK458756:IVS458756 JFG458756:JFO458756 JPC458756:JPK458756 JYY458756:JZG458756 KIU458756:KJC458756 KSQ458756:KSY458756 LCM458756:LCU458756 LMI458756:LMQ458756 LWE458756:LWM458756 MGA458756:MGI458756 MPW458756:MQE458756 MZS458756:NAA458756 NJO458756:NJW458756 NTK458756:NTS458756 ODG458756:ODO458756 ONC458756:ONK458756 OWY458756:OXG458756 PGU458756:PHC458756 PQQ458756:PQY458756 QAM458756:QAU458756 QKI458756:QKQ458756 QUE458756:QUM458756 REA458756:REI458756 RNW458756:ROE458756 RXS458756:RYA458756 SHO458756:SHW458756 SRK458756:SRS458756 TBG458756:TBO458756 TLC458756:TLK458756 TUY458756:TVG458756 UEU458756:UFC458756 UOQ458756:UOY458756 UYM458756:UYU458756 VII458756:VIQ458756 VSE458756:VSM458756 WCA458756:WCI458756 WLW458756:WME458756 WVS458756:WWA458756 K524292:S524292 JG524292:JO524292 TC524292:TK524292 ACY524292:ADG524292 AMU524292:ANC524292 AWQ524292:AWY524292 BGM524292:BGU524292 BQI524292:BQQ524292 CAE524292:CAM524292 CKA524292:CKI524292 CTW524292:CUE524292 DDS524292:DEA524292 DNO524292:DNW524292 DXK524292:DXS524292 EHG524292:EHO524292 ERC524292:ERK524292 FAY524292:FBG524292 FKU524292:FLC524292 FUQ524292:FUY524292 GEM524292:GEU524292 GOI524292:GOQ524292 GYE524292:GYM524292 HIA524292:HII524292 HRW524292:HSE524292 IBS524292:ICA524292 ILO524292:ILW524292 IVK524292:IVS524292 JFG524292:JFO524292 JPC524292:JPK524292 JYY524292:JZG524292 KIU524292:KJC524292 KSQ524292:KSY524292 LCM524292:LCU524292 LMI524292:LMQ524292 LWE524292:LWM524292 MGA524292:MGI524292 MPW524292:MQE524292 MZS524292:NAA524292 NJO524292:NJW524292 NTK524292:NTS524292 ODG524292:ODO524292 ONC524292:ONK524292 OWY524292:OXG524292 PGU524292:PHC524292 PQQ524292:PQY524292 QAM524292:QAU524292 QKI524292:QKQ524292 QUE524292:QUM524292 REA524292:REI524292 RNW524292:ROE524292 RXS524292:RYA524292 SHO524292:SHW524292 SRK524292:SRS524292 TBG524292:TBO524292 TLC524292:TLK524292 TUY524292:TVG524292 UEU524292:UFC524292 UOQ524292:UOY524292 UYM524292:UYU524292 VII524292:VIQ524292 VSE524292:VSM524292 WCA524292:WCI524292 WLW524292:WME524292 WVS524292:WWA524292 K589828:S589828 JG589828:JO589828 TC589828:TK589828 ACY589828:ADG589828 AMU589828:ANC589828 AWQ589828:AWY589828 BGM589828:BGU589828 BQI589828:BQQ589828 CAE589828:CAM589828 CKA589828:CKI589828 CTW589828:CUE589828 DDS589828:DEA589828 DNO589828:DNW589828 DXK589828:DXS589828 EHG589828:EHO589828 ERC589828:ERK589828 FAY589828:FBG589828 FKU589828:FLC589828 FUQ589828:FUY589828 GEM589828:GEU589828 GOI589828:GOQ589828 GYE589828:GYM589828 HIA589828:HII589828 HRW589828:HSE589828 IBS589828:ICA589828 ILO589828:ILW589828 IVK589828:IVS589828 JFG589828:JFO589828 JPC589828:JPK589828 JYY589828:JZG589828 KIU589828:KJC589828 KSQ589828:KSY589828 LCM589828:LCU589828 LMI589828:LMQ589828 LWE589828:LWM589828 MGA589828:MGI589828 MPW589828:MQE589828 MZS589828:NAA589828 NJO589828:NJW589828 NTK589828:NTS589828 ODG589828:ODO589828 ONC589828:ONK589828 OWY589828:OXG589828 PGU589828:PHC589828 PQQ589828:PQY589828 QAM589828:QAU589828 QKI589828:QKQ589828 QUE589828:QUM589828 REA589828:REI589828 RNW589828:ROE589828 RXS589828:RYA589828 SHO589828:SHW589828 SRK589828:SRS589828 TBG589828:TBO589828 TLC589828:TLK589828 TUY589828:TVG589828 UEU589828:UFC589828 UOQ589828:UOY589828 UYM589828:UYU589828 VII589828:VIQ589828 VSE589828:VSM589828 WCA589828:WCI589828 WLW589828:WME589828 WVS589828:WWA589828 K655364:S655364 JG655364:JO655364 TC655364:TK655364 ACY655364:ADG655364 AMU655364:ANC655364 AWQ655364:AWY655364 BGM655364:BGU655364 BQI655364:BQQ655364 CAE655364:CAM655364 CKA655364:CKI655364 CTW655364:CUE655364 DDS655364:DEA655364 DNO655364:DNW655364 DXK655364:DXS655364 EHG655364:EHO655364 ERC655364:ERK655364 FAY655364:FBG655364 FKU655364:FLC655364 FUQ655364:FUY655364 GEM655364:GEU655364 GOI655364:GOQ655364 GYE655364:GYM655364 HIA655364:HII655364 HRW655364:HSE655364 IBS655364:ICA655364 ILO655364:ILW655364 IVK655364:IVS655364 JFG655364:JFO655364 JPC655364:JPK655364 JYY655364:JZG655364 KIU655364:KJC655364 KSQ655364:KSY655364 LCM655364:LCU655364 LMI655364:LMQ655364 LWE655364:LWM655364 MGA655364:MGI655364 MPW655364:MQE655364 MZS655364:NAA655364 NJO655364:NJW655364 NTK655364:NTS655364 ODG655364:ODO655364 ONC655364:ONK655364 OWY655364:OXG655364 PGU655364:PHC655364 PQQ655364:PQY655364 QAM655364:QAU655364 QKI655364:QKQ655364 QUE655364:QUM655364 REA655364:REI655364 RNW655364:ROE655364 RXS655364:RYA655364 SHO655364:SHW655364 SRK655364:SRS655364 TBG655364:TBO655364 TLC655364:TLK655364 TUY655364:TVG655364 UEU655364:UFC655364 UOQ655364:UOY655364 UYM655364:UYU655364 VII655364:VIQ655364 VSE655364:VSM655364 WCA655364:WCI655364 WLW655364:WME655364 WVS655364:WWA655364 K720900:S720900 JG720900:JO720900 TC720900:TK720900 ACY720900:ADG720900 AMU720900:ANC720900 AWQ720900:AWY720900 BGM720900:BGU720900 BQI720900:BQQ720900 CAE720900:CAM720900 CKA720900:CKI720900 CTW720900:CUE720900 DDS720900:DEA720900 DNO720900:DNW720900 DXK720900:DXS720900 EHG720900:EHO720900 ERC720900:ERK720900 FAY720900:FBG720900 FKU720900:FLC720900 FUQ720900:FUY720900 GEM720900:GEU720900 GOI720900:GOQ720900 GYE720900:GYM720900 HIA720900:HII720900 HRW720900:HSE720900 IBS720900:ICA720900 ILO720900:ILW720900 IVK720900:IVS720900 JFG720900:JFO720900 JPC720900:JPK720900 JYY720900:JZG720900 KIU720900:KJC720900 KSQ720900:KSY720900 LCM720900:LCU720900 LMI720900:LMQ720900 LWE720900:LWM720900 MGA720900:MGI720900 MPW720900:MQE720900 MZS720900:NAA720900 NJO720900:NJW720900 NTK720900:NTS720900 ODG720900:ODO720900 ONC720900:ONK720900 OWY720900:OXG720900 PGU720900:PHC720900 PQQ720900:PQY720900 QAM720900:QAU720900 QKI720900:QKQ720900 QUE720900:QUM720900 REA720900:REI720900 RNW720900:ROE720900 RXS720900:RYA720900 SHO720900:SHW720900 SRK720900:SRS720900 TBG720900:TBO720900 TLC720900:TLK720900 TUY720900:TVG720900 UEU720900:UFC720900 UOQ720900:UOY720900 UYM720900:UYU720900 VII720900:VIQ720900 VSE720900:VSM720900 WCA720900:WCI720900 WLW720900:WME720900 WVS720900:WWA720900 K786436:S786436 JG786436:JO786436 TC786436:TK786436 ACY786436:ADG786436 AMU786436:ANC786436 AWQ786436:AWY786436 BGM786436:BGU786436 BQI786436:BQQ786436 CAE786436:CAM786436 CKA786436:CKI786436 CTW786436:CUE786436 DDS786436:DEA786436 DNO786436:DNW786436 DXK786436:DXS786436 EHG786436:EHO786436 ERC786436:ERK786436 FAY786436:FBG786436 FKU786436:FLC786436 FUQ786436:FUY786436 GEM786436:GEU786436 GOI786436:GOQ786436 GYE786436:GYM786436 HIA786436:HII786436 HRW786436:HSE786436 IBS786436:ICA786436 ILO786436:ILW786436 IVK786436:IVS786436 JFG786436:JFO786436 JPC786436:JPK786436 JYY786436:JZG786436 KIU786436:KJC786436 KSQ786436:KSY786436 LCM786436:LCU786436 LMI786436:LMQ786436 LWE786436:LWM786436 MGA786436:MGI786436 MPW786436:MQE786436 MZS786436:NAA786436 NJO786436:NJW786436 NTK786436:NTS786436 ODG786436:ODO786436 ONC786436:ONK786436 OWY786436:OXG786436 PGU786436:PHC786436 PQQ786436:PQY786436 QAM786436:QAU786436 QKI786436:QKQ786436 QUE786436:QUM786436 REA786436:REI786436 RNW786436:ROE786436 RXS786436:RYA786436 SHO786436:SHW786436 SRK786436:SRS786436 TBG786436:TBO786436 TLC786436:TLK786436 TUY786436:TVG786436 UEU786436:UFC786436 UOQ786436:UOY786436 UYM786436:UYU786436 VII786436:VIQ786436 VSE786436:VSM786436 WCA786436:WCI786436 WLW786436:WME786436 WVS786436:WWA786436 K851972:S851972 JG851972:JO851972 TC851972:TK851972 ACY851972:ADG851972 AMU851972:ANC851972 AWQ851972:AWY851972 BGM851972:BGU851972 BQI851972:BQQ851972 CAE851972:CAM851972 CKA851972:CKI851972 CTW851972:CUE851972 DDS851972:DEA851972 DNO851972:DNW851972 DXK851972:DXS851972 EHG851972:EHO851972 ERC851972:ERK851972 FAY851972:FBG851972 FKU851972:FLC851972 FUQ851972:FUY851972 GEM851972:GEU851972 GOI851972:GOQ851972 GYE851972:GYM851972 HIA851972:HII851972 HRW851972:HSE851972 IBS851972:ICA851972 ILO851972:ILW851972 IVK851972:IVS851972 JFG851972:JFO851972 JPC851972:JPK851972 JYY851972:JZG851972 KIU851972:KJC851972 KSQ851972:KSY851972 LCM851972:LCU851972 LMI851972:LMQ851972 LWE851972:LWM851972 MGA851972:MGI851972 MPW851972:MQE851972 MZS851972:NAA851972 NJO851972:NJW851972 NTK851972:NTS851972 ODG851972:ODO851972 ONC851972:ONK851972 OWY851972:OXG851972 PGU851972:PHC851972 PQQ851972:PQY851972 QAM851972:QAU851972 QKI851972:QKQ851972 QUE851972:QUM851972 REA851972:REI851972 RNW851972:ROE851972 RXS851972:RYA851972 SHO851972:SHW851972 SRK851972:SRS851972 TBG851972:TBO851972 TLC851972:TLK851972 TUY851972:TVG851972 UEU851972:UFC851972 UOQ851972:UOY851972 UYM851972:UYU851972 VII851972:VIQ851972 VSE851972:VSM851972 WCA851972:WCI851972 WLW851972:WME851972 WVS851972:WWA851972 K917508:S917508 JG917508:JO917508 TC917508:TK917508 ACY917508:ADG917508 AMU917508:ANC917508 AWQ917508:AWY917508 BGM917508:BGU917508 BQI917508:BQQ917508 CAE917508:CAM917508 CKA917508:CKI917508 CTW917508:CUE917508 DDS917508:DEA917508 DNO917508:DNW917508 DXK917508:DXS917508 EHG917508:EHO917508 ERC917508:ERK917508 FAY917508:FBG917508 FKU917508:FLC917508 FUQ917508:FUY917508 GEM917508:GEU917508 GOI917508:GOQ917508 GYE917508:GYM917508 HIA917508:HII917508 HRW917508:HSE917508 IBS917508:ICA917508 ILO917508:ILW917508 IVK917508:IVS917508 JFG917508:JFO917508 JPC917508:JPK917508 JYY917508:JZG917508 KIU917508:KJC917508 KSQ917508:KSY917508 LCM917508:LCU917508 LMI917508:LMQ917508 LWE917508:LWM917508 MGA917508:MGI917508 MPW917508:MQE917508 MZS917508:NAA917508 NJO917508:NJW917508 NTK917508:NTS917508 ODG917508:ODO917508 ONC917508:ONK917508 OWY917508:OXG917508 PGU917508:PHC917508 PQQ917508:PQY917508 QAM917508:QAU917508 QKI917508:QKQ917508 QUE917508:QUM917508 REA917508:REI917508 RNW917508:ROE917508 RXS917508:RYA917508 SHO917508:SHW917508 SRK917508:SRS917508 TBG917508:TBO917508 TLC917508:TLK917508 TUY917508:TVG917508 UEU917508:UFC917508 UOQ917508:UOY917508 UYM917508:UYU917508 VII917508:VIQ917508 VSE917508:VSM917508 WCA917508:WCI917508 WLW917508:WME917508 WVS917508:WWA917508" xr:uid="{368D770E-6131-4A12-8E82-FBAAA2C8E17C}">
      <formula1>"鉄筋コンクリート造"</formula1>
    </dataValidation>
  </dataValidations>
  <printOptions horizontalCentered="1"/>
  <pageMargins left="0.70866141732283472" right="0.39370078740157483" top="0.39370078740157483" bottom="0.19685039370078741" header="0.31496062992125984" footer="0.31496062992125984"/>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EED0E4-801C-48C5-8DFF-7FB8EAB71735}">
  <dimension ref="A1:AH29"/>
  <sheetViews>
    <sheetView view="pageBreakPreview" zoomScaleNormal="100" zoomScaleSheetLayoutView="100" workbookViewId="0">
      <selection activeCell="F23" sqref="F23:AF23"/>
    </sheetView>
  </sheetViews>
  <sheetFormatPr defaultRowHeight="12.9" x14ac:dyDescent="0.3"/>
  <cols>
    <col min="1" max="70" width="2.62890625" style="3" customWidth="1"/>
    <col min="71" max="256" width="8.734375" style="3"/>
    <col min="257" max="282" width="2.62890625" style="3" customWidth="1"/>
    <col min="283" max="283" width="1.89453125" style="3" customWidth="1"/>
    <col min="284" max="284" width="2.3671875" style="3" customWidth="1"/>
    <col min="285" max="285" width="2.734375" style="3" customWidth="1"/>
    <col min="286" max="286" width="2.1015625" style="3" customWidth="1"/>
    <col min="287" max="287" width="2.62890625" style="3" customWidth="1"/>
    <col min="288" max="288" width="1.734375" style="3" customWidth="1"/>
    <col min="289" max="326" width="2.62890625" style="3" customWidth="1"/>
    <col min="327" max="512" width="8.734375" style="3"/>
    <col min="513" max="538" width="2.62890625" style="3" customWidth="1"/>
    <col min="539" max="539" width="1.89453125" style="3" customWidth="1"/>
    <col min="540" max="540" width="2.3671875" style="3" customWidth="1"/>
    <col min="541" max="541" width="2.734375" style="3" customWidth="1"/>
    <col min="542" max="542" width="2.1015625" style="3" customWidth="1"/>
    <col min="543" max="543" width="2.62890625" style="3" customWidth="1"/>
    <col min="544" max="544" width="1.734375" style="3" customWidth="1"/>
    <col min="545" max="582" width="2.62890625" style="3" customWidth="1"/>
    <col min="583" max="768" width="8.734375" style="3"/>
    <col min="769" max="794" width="2.62890625" style="3" customWidth="1"/>
    <col min="795" max="795" width="1.89453125" style="3" customWidth="1"/>
    <col min="796" max="796" width="2.3671875" style="3" customWidth="1"/>
    <col min="797" max="797" width="2.734375" style="3" customWidth="1"/>
    <col min="798" max="798" width="2.1015625" style="3" customWidth="1"/>
    <col min="799" max="799" width="2.62890625" style="3" customWidth="1"/>
    <col min="800" max="800" width="1.734375" style="3" customWidth="1"/>
    <col min="801" max="838" width="2.62890625" style="3" customWidth="1"/>
    <col min="839" max="1024" width="8.734375" style="3"/>
    <col min="1025" max="1050" width="2.62890625" style="3" customWidth="1"/>
    <col min="1051" max="1051" width="1.89453125" style="3" customWidth="1"/>
    <col min="1052" max="1052" width="2.3671875" style="3" customWidth="1"/>
    <col min="1053" max="1053" width="2.734375" style="3" customWidth="1"/>
    <col min="1054" max="1054" width="2.1015625" style="3" customWidth="1"/>
    <col min="1055" max="1055" width="2.62890625" style="3" customWidth="1"/>
    <col min="1056" max="1056" width="1.734375" style="3" customWidth="1"/>
    <col min="1057" max="1094" width="2.62890625" style="3" customWidth="1"/>
    <col min="1095" max="1280" width="8.734375" style="3"/>
    <col min="1281" max="1306" width="2.62890625" style="3" customWidth="1"/>
    <col min="1307" max="1307" width="1.89453125" style="3" customWidth="1"/>
    <col min="1308" max="1308" width="2.3671875" style="3" customWidth="1"/>
    <col min="1309" max="1309" width="2.734375" style="3" customWidth="1"/>
    <col min="1310" max="1310" width="2.1015625" style="3" customWidth="1"/>
    <col min="1311" max="1311" width="2.62890625" style="3" customWidth="1"/>
    <col min="1312" max="1312" width="1.734375" style="3" customWidth="1"/>
    <col min="1313" max="1350" width="2.62890625" style="3" customWidth="1"/>
    <col min="1351" max="1536" width="8.734375" style="3"/>
    <col min="1537" max="1562" width="2.62890625" style="3" customWidth="1"/>
    <col min="1563" max="1563" width="1.89453125" style="3" customWidth="1"/>
    <col min="1564" max="1564" width="2.3671875" style="3" customWidth="1"/>
    <col min="1565" max="1565" width="2.734375" style="3" customWidth="1"/>
    <col min="1566" max="1566" width="2.1015625" style="3" customWidth="1"/>
    <col min="1567" max="1567" width="2.62890625" style="3" customWidth="1"/>
    <col min="1568" max="1568" width="1.734375" style="3" customWidth="1"/>
    <col min="1569" max="1606" width="2.62890625" style="3" customWidth="1"/>
    <col min="1607" max="1792" width="8.734375" style="3"/>
    <col min="1793" max="1818" width="2.62890625" style="3" customWidth="1"/>
    <col min="1819" max="1819" width="1.89453125" style="3" customWidth="1"/>
    <col min="1820" max="1820" width="2.3671875" style="3" customWidth="1"/>
    <col min="1821" max="1821" width="2.734375" style="3" customWidth="1"/>
    <col min="1822" max="1822" width="2.1015625" style="3" customWidth="1"/>
    <col min="1823" max="1823" width="2.62890625" style="3" customWidth="1"/>
    <col min="1824" max="1824" width="1.734375" style="3" customWidth="1"/>
    <col min="1825" max="1862" width="2.62890625" style="3" customWidth="1"/>
    <col min="1863" max="2048" width="8.734375" style="3"/>
    <col min="2049" max="2074" width="2.62890625" style="3" customWidth="1"/>
    <col min="2075" max="2075" width="1.89453125" style="3" customWidth="1"/>
    <col min="2076" max="2076" width="2.3671875" style="3" customWidth="1"/>
    <col min="2077" max="2077" width="2.734375" style="3" customWidth="1"/>
    <col min="2078" max="2078" width="2.1015625" style="3" customWidth="1"/>
    <col min="2079" max="2079" width="2.62890625" style="3" customWidth="1"/>
    <col min="2080" max="2080" width="1.734375" style="3" customWidth="1"/>
    <col min="2081" max="2118" width="2.62890625" style="3" customWidth="1"/>
    <col min="2119" max="2304" width="8.734375" style="3"/>
    <col min="2305" max="2330" width="2.62890625" style="3" customWidth="1"/>
    <col min="2331" max="2331" width="1.89453125" style="3" customWidth="1"/>
    <col min="2332" max="2332" width="2.3671875" style="3" customWidth="1"/>
    <col min="2333" max="2333" width="2.734375" style="3" customWidth="1"/>
    <col min="2334" max="2334" width="2.1015625" style="3" customWidth="1"/>
    <col min="2335" max="2335" width="2.62890625" style="3" customWidth="1"/>
    <col min="2336" max="2336" width="1.734375" style="3" customWidth="1"/>
    <col min="2337" max="2374" width="2.62890625" style="3" customWidth="1"/>
    <col min="2375" max="2560" width="8.734375" style="3"/>
    <col min="2561" max="2586" width="2.62890625" style="3" customWidth="1"/>
    <col min="2587" max="2587" width="1.89453125" style="3" customWidth="1"/>
    <col min="2588" max="2588" width="2.3671875" style="3" customWidth="1"/>
    <col min="2589" max="2589" width="2.734375" style="3" customWidth="1"/>
    <col min="2590" max="2590" width="2.1015625" style="3" customWidth="1"/>
    <col min="2591" max="2591" width="2.62890625" style="3" customWidth="1"/>
    <col min="2592" max="2592" width="1.734375" style="3" customWidth="1"/>
    <col min="2593" max="2630" width="2.62890625" style="3" customWidth="1"/>
    <col min="2631" max="2816" width="8.734375" style="3"/>
    <col min="2817" max="2842" width="2.62890625" style="3" customWidth="1"/>
    <col min="2843" max="2843" width="1.89453125" style="3" customWidth="1"/>
    <col min="2844" max="2844" width="2.3671875" style="3" customWidth="1"/>
    <col min="2845" max="2845" width="2.734375" style="3" customWidth="1"/>
    <col min="2846" max="2846" width="2.1015625" style="3" customWidth="1"/>
    <col min="2847" max="2847" width="2.62890625" style="3" customWidth="1"/>
    <col min="2848" max="2848" width="1.734375" style="3" customWidth="1"/>
    <col min="2849" max="2886" width="2.62890625" style="3" customWidth="1"/>
    <col min="2887" max="3072" width="8.734375" style="3"/>
    <col min="3073" max="3098" width="2.62890625" style="3" customWidth="1"/>
    <col min="3099" max="3099" width="1.89453125" style="3" customWidth="1"/>
    <col min="3100" max="3100" width="2.3671875" style="3" customWidth="1"/>
    <col min="3101" max="3101" width="2.734375" style="3" customWidth="1"/>
    <col min="3102" max="3102" width="2.1015625" style="3" customWidth="1"/>
    <col min="3103" max="3103" width="2.62890625" style="3" customWidth="1"/>
    <col min="3104" max="3104" width="1.734375" style="3" customWidth="1"/>
    <col min="3105" max="3142" width="2.62890625" style="3" customWidth="1"/>
    <col min="3143" max="3328" width="8.734375" style="3"/>
    <col min="3329" max="3354" width="2.62890625" style="3" customWidth="1"/>
    <col min="3355" max="3355" width="1.89453125" style="3" customWidth="1"/>
    <col min="3356" max="3356" width="2.3671875" style="3" customWidth="1"/>
    <col min="3357" max="3357" width="2.734375" style="3" customWidth="1"/>
    <col min="3358" max="3358" width="2.1015625" style="3" customWidth="1"/>
    <col min="3359" max="3359" width="2.62890625" style="3" customWidth="1"/>
    <col min="3360" max="3360" width="1.734375" style="3" customWidth="1"/>
    <col min="3361" max="3398" width="2.62890625" style="3" customWidth="1"/>
    <col min="3399" max="3584" width="8.734375" style="3"/>
    <col min="3585" max="3610" width="2.62890625" style="3" customWidth="1"/>
    <col min="3611" max="3611" width="1.89453125" style="3" customWidth="1"/>
    <col min="3612" max="3612" width="2.3671875" style="3" customWidth="1"/>
    <col min="3613" max="3613" width="2.734375" style="3" customWidth="1"/>
    <col min="3614" max="3614" width="2.1015625" style="3" customWidth="1"/>
    <col min="3615" max="3615" width="2.62890625" style="3" customWidth="1"/>
    <col min="3616" max="3616" width="1.734375" style="3" customWidth="1"/>
    <col min="3617" max="3654" width="2.62890625" style="3" customWidth="1"/>
    <col min="3655" max="3840" width="8.734375" style="3"/>
    <col min="3841" max="3866" width="2.62890625" style="3" customWidth="1"/>
    <col min="3867" max="3867" width="1.89453125" style="3" customWidth="1"/>
    <col min="3868" max="3868" width="2.3671875" style="3" customWidth="1"/>
    <col min="3869" max="3869" width="2.734375" style="3" customWidth="1"/>
    <col min="3870" max="3870" width="2.1015625" style="3" customWidth="1"/>
    <col min="3871" max="3871" width="2.62890625" style="3" customWidth="1"/>
    <col min="3872" max="3872" width="1.734375" style="3" customWidth="1"/>
    <col min="3873" max="3910" width="2.62890625" style="3" customWidth="1"/>
    <col min="3911" max="4096" width="8.734375" style="3"/>
    <col min="4097" max="4122" width="2.62890625" style="3" customWidth="1"/>
    <col min="4123" max="4123" width="1.89453125" style="3" customWidth="1"/>
    <col min="4124" max="4124" width="2.3671875" style="3" customWidth="1"/>
    <col min="4125" max="4125" width="2.734375" style="3" customWidth="1"/>
    <col min="4126" max="4126" width="2.1015625" style="3" customWidth="1"/>
    <col min="4127" max="4127" width="2.62890625" style="3" customWidth="1"/>
    <col min="4128" max="4128" width="1.734375" style="3" customWidth="1"/>
    <col min="4129" max="4166" width="2.62890625" style="3" customWidth="1"/>
    <col min="4167" max="4352" width="8.734375" style="3"/>
    <col min="4353" max="4378" width="2.62890625" style="3" customWidth="1"/>
    <col min="4379" max="4379" width="1.89453125" style="3" customWidth="1"/>
    <col min="4380" max="4380" width="2.3671875" style="3" customWidth="1"/>
    <col min="4381" max="4381" width="2.734375" style="3" customWidth="1"/>
    <col min="4382" max="4382" width="2.1015625" style="3" customWidth="1"/>
    <col min="4383" max="4383" width="2.62890625" style="3" customWidth="1"/>
    <col min="4384" max="4384" width="1.734375" style="3" customWidth="1"/>
    <col min="4385" max="4422" width="2.62890625" style="3" customWidth="1"/>
    <col min="4423" max="4608" width="8.734375" style="3"/>
    <col min="4609" max="4634" width="2.62890625" style="3" customWidth="1"/>
    <col min="4635" max="4635" width="1.89453125" style="3" customWidth="1"/>
    <col min="4636" max="4636" width="2.3671875" style="3" customWidth="1"/>
    <col min="4637" max="4637" width="2.734375" style="3" customWidth="1"/>
    <col min="4638" max="4638" width="2.1015625" style="3" customWidth="1"/>
    <col min="4639" max="4639" width="2.62890625" style="3" customWidth="1"/>
    <col min="4640" max="4640" width="1.734375" style="3" customWidth="1"/>
    <col min="4641" max="4678" width="2.62890625" style="3" customWidth="1"/>
    <col min="4679" max="4864" width="8.734375" style="3"/>
    <col min="4865" max="4890" width="2.62890625" style="3" customWidth="1"/>
    <col min="4891" max="4891" width="1.89453125" style="3" customWidth="1"/>
    <col min="4892" max="4892" width="2.3671875" style="3" customWidth="1"/>
    <col min="4893" max="4893" width="2.734375" style="3" customWidth="1"/>
    <col min="4894" max="4894" width="2.1015625" style="3" customWidth="1"/>
    <col min="4895" max="4895" width="2.62890625" style="3" customWidth="1"/>
    <col min="4896" max="4896" width="1.734375" style="3" customWidth="1"/>
    <col min="4897" max="4934" width="2.62890625" style="3" customWidth="1"/>
    <col min="4935" max="5120" width="8.734375" style="3"/>
    <col min="5121" max="5146" width="2.62890625" style="3" customWidth="1"/>
    <col min="5147" max="5147" width="1.89453125" style="3" customWidth="1"/>
    <col min="5148" max="5148" width="2.3671875" style="3" customWidth="1"/>
    <col min="5149" max="5149" width="2.734375" style="3" customWidth="1"/>
    <col min="5150" max="5150" width="2.1015625" style="3" customWidth="1"/>
    <col min="5151" max="5151" width="2.62890625" style="3" customWidth="1"/>
    <col min="5152" max="5152" width="1.734375" style="3" customWidth="1"/>
    <col min="5153" max="5190" width="2.62890625" style="3" customWidth="1"/>
    <col min="5191" max="5376" width="8.734375" style="3"/>
    <col min="5377" max="5402" width="2.62890625" style="3" customWidth="1"/>
    <col min="5403" max="5403" width="1.89453125" style="3" customWidth="1"/>
    <col min="5404" max="5404" width="2.3671875" style="3" customWidth="1"/>
    <col min="5405" max="5405" width="2.734375" style="3" customWidth="1"/>
    <col min="5406" max="5406" width="2.1015625" style="3" customWidth="1"/>
    <col min="5407" max="5407" width="2.62890625" style="3" customWidth="1"/>
    <col min="5408" max="5408" width="1.734375" style="3" customWidth="1"/>
    <col min="5409" max="5446" width="2.62890625" style="3" customWidth="1"/>
    <col min="5447" max="5632" width="8.734375" style="3"/>
    <col min="5633" max="5658" width="2.62890625" style="3" customWidth="1"/>
    <col min="5659" max="5659" width="1.89453125" style="3" customWidth="1"/>
    <col min="5660" max="5660" width="2.3671875" style="3" customWidth="1"/>
    <col min="5661" max="5661" width="2.734375" style="3" customWidth="1"/>
    <col min="5662" max="5662" width="2.1015625" style="3" customWidth="1"/>
    <col min="5663" max="5663" width="2.62890625" style="3" customWidth="1"/>
    <col min="5664" max="5664" width="1.734375" style="3" customWidth="1"/>
    <col min="5665" max="5702" width="2.62890625" style="3" customWidth="1"/>
    <col min="5703" max="5888" width="8.734375" style="3"/>
    <col min="5889" max="5914" width="2.62890625" style="3" customWidth="1"/>
    <col min="5915" max="5915" width="1.89453125" style="3" customWidth="1"/>
    <col min="5916" max="5916" width="2.3671875" style="3" customWidth="1"/>
    <col min="5917" max="5917" width="2.734375" style="3" customWidth="1"/>
    <col min="5918" max="5918" width="2.1015625" style="3" customWidth="1"/>
    <col min="5919" max="5919" width="2.62890625" style="3" customWidth="1"/>
    <col min="5920" max="5920" width="1.734375" style="3" customWidth="1"/>
    <col min="5921" max="5958" width="2.62890625" style="3" customWidth="1"/>
    <col min="5959" max="6144" width="8.734375" style="3"/>
    <col min="6145" max="6170" width="2.62890625" style="3" customWidth="1"/>
    <col min="6171" max="6171" width="1.89453125" style="3" customWidth="1"/>
    <col min="6172" max="6172" width="2.3671875" style="3" customWidth="1"/>
    <col min="6173" max="6173" width="2.734375" style="3" customWidth="1"/>
    <col min="6174" max="6174" width="2.1015625" style="3" customWidth="1"/>
    <col min="6175" max="6175" width="2.62890625" style="3" customWidth="1"/>
    <col min="6176" max="6176" width="1.734375" style="3" customWidth="1"/>
    <col min="6177" max="6214" width="2.62890625" style="3" customWidth="1"/>
    <col min="6215" max="6400" width="8.734375" style="3"/>
    <col min="6401" max="6426" width="2.62890625" style="3" customWidth="1"/>
    <col min="6427" max="6427" width="1.89453125" style="3" customWidth="1"/>
    <col min="6428" max="6428" width="2.3671875" style="3" customWidth="1"/>
    <col min="6429" max="6429" width="2.734375" style="3" customWidth="1"/>
    <col min="6430" max="6430" width="2.1015625" style="3" customWidth="1"/>
    <col min="6431" max="6431" width="2.62890625" style="3" customWidth="1"/>
    <col min="6432" max="6432" width="1.734375" style="3" customWidth="1"/>
    <col min="6433" max="6470" width="2.62890625" style="3" customWidth="1"/>
    <col min="6471" max="6656" width="8.734375" style="3"/>
    <col min="6657" max="6682" width="2.62890625" style="3" customWidth="1"/>
    <col min="6683" max="6683" width="1.89453125" style="3" customWidth="1"/>
    <col min="6684" max="6684" width="2.3671875" style="3" customWidth="1"/>
    <col min="6685" max="6685" width="2.734375" style="3" customWidth="1"/>
    <col min="6686" max="6686" width="2.1015625" style="3" customWidth="1"/>
    <col min="6687" max="6687" width="2.62890625" style="3" customWidth="1"/>
    <col min="6688" max="6688" width="1.734375" style="3" customWidth="1"/>
    <col min="6689" max="6726" width="2.62890625" style="3" customWidth="1"/>
    <col min="6727" max="6912" width="8.734375" style="3"/>
    <col min="6913" max="6938" width="2.62890625" style="3" customWidth="1"/>
    <col min="6939" max="6939" width="1.89453125" style="3" customWidth="1"/>
    <col min="6940" max="6940" width="2.3671875" style="3" customWidth="1"/>
    <col min="6941" max="6941" width="2.734375" style="3" customWidth="1"/>
    <col min="6942" max="6942" width="2.1015625" style="3" customWidth="1"/>
    <col min="6943" max="6943" width="2.62890625" style="3" customWidth="1"/>
    <col min="6944" max="6944" width="1.734375" style="3" customWidth="1"/>
    <col min="6945" max="6982" width="2.62890625" style="3" customWidth="1"/>
    <col min="6983" max="7168" width="8.734375" style="3"/>
    <col min="7169" max="7194" width="2.62890625" style="3" customWidth="1"/>
    <col min="7195" max="7195" width="1.89453125" style="3" customWidth="1"/>
    <col min="7196" max="7196" width="2.3671875" style="3" customWidth="1"/>
    <col min="7197" max="7197" width="2.734375" style="3" customWidth="1"/>
    <col min="7198" max="7198" width="2.1015625" style="3" customWidth="1"/>
    <col min="7199" max="7199" width="2.62890625" style="3" customWidth="1"/>
    <col min="7200" max="7200" width="1.734375" style="3" customWidth="1"/>
    <col min="7201" max="7238" width="2.62890625" style="3" customWidth="1"/>
    <col min="7239" max="7424" width="8.734375" style="3"/>
    <col min="7425" max="7450" width="2.62890625" style="3" customWidth="1"/>
    <col min="7451" max="7451" width="1.89453125" style="3" customWidth="1"/>
    <col min="7452" max="7452" width="2.3671875" style="3" customWidth="1"/>
    <col min="7453" max="7453" width="2.734375" style="3" customWidth="1"/>
    <col min="7454" max="7454" width="2.1015625" style="3" customWidth="1"/>
    <col min="7455" max="7455" width="2.62890625" style="3" customWidth="1"/>
    <col min="7456" max="7456" width="1.734375" style="3" customWidth="1"/>
    <col min="7457" max="7494" width="2.62890625" style="3" customWidth="1"/>
    <col min="7495" max="7680" width="8.734375" style="3"/>
    <col min="7681" max="7706" width="2.62890625" style="3" customWidth="1"/>
    <col min="7707" max="7707" width="1.89453125" style="3" customWidth="1"/>
    <col min="7708" max="7708" width="2.3671875" style="3" customWidth="1"/>
    <col min="7709" max="7709" width="2.734375" style="3" customWidth="1"/>
    <col min="7710" max="7710" width="2.1015625" style="3" customWidth="1"/>
    <col min="7711" max="7711" width="2.62890625" style="3" customWidth="1"/>
    <col min="7712" max="7712" width="1.734375" style="3" customWidth="1"/>
    <col min="7713" max="7750" width="2.62890625" style="3" customWidth="1"/>
    <col min="7751" max="7936" width="8.734375" style="3"/>
    <col min="7937" max="7962" width="2.62890625" style="3" customWidth="1"/>
    <col min="7963" max="7963" width="1.89453125" style="3" customWidth="1"/>
    <col min="7964" max="7964" width="2.3671875" style="3" customWidth="1"/>
    <col min="7965" max="7965" width="2.734375" style="3" customWidth="1"/>
    <col min="7966" max="7966" width="2.1015625" style="3" customWidth="1"/>
    <col min="7967" max="7967" width="2.62890625" style="3" customWidth="1"/>
    <col min="7968" max="7968" width="1.734375" style="3" customWidth="1"/>
    <col min="7969" max="8006" width="2.62890625" style="3" customWidth="1"/>
    <col min="8007" max="8192" width="8.734375" style="3"/>
    <col min="8193" max="8218" width="2.62890625" style="3" customWidth="1"/>
    <col min="8219" max="8219" width="1.89453125" style="3" customWidth="1"/>
    <col min="8220" max="8220" width="2.3671875" style="3" customWidth="1"/>
    <col min="8221" max="8221" width="2.734375" style="3" customWidth="1"/>
    <col min="8222" max="8222" width="2.1015625" style="3" customWidth="1"/>
    <col min="8223" max="8223" width="2.62890625" style="3" customWidth="1"/>
    <col min="8224" max="8224" width="1.734375" style="3" customWidth="1"/>
    <col min="8225" max="8262" width="2.62890625" style="3" customWidth="1"/>
    <col min="8263" max="8448" width="8.734375" style="3"/>
    <col min="8449" max="8474" width="2.62890625" style="3" customWidth="1"/>
    <col min="8475" max="8475" width="1.89453125" style="3" customWidth="1"/>
    <col min="8476" max="8476" width="2.3671875" style="3" customWidth="1"/>
    <col min="8477" max="8477" width="2.734375" style="3" customWidth="1"/>
    <col min="8478" max="8478" width="2.1015625" style="3" customWidth="1"/>
    <col min="8479" max="8479" width="2.62890625" style="3" customWidth="1"/>
    <col min="8480" max="8480" width="1.734375" style="3" customWidth="1"/>
    <col min="8481" max="8518" width="2.62890625" style="3" customWidth="1"/>
    <col min="8519" max="8704" width="8.734375" style="3"/>
    <col min="8705" max="8730" width="2.62890625" style="3" customWidth="1"/>
    <col min="8731" max="8731" width="1.89453125" style="3" customWidth="1"/>
    <col min="8732" max="8732" width="2.3671875" style="3" customWidth="1"/>
    <col min="8733" max="8733" width="2.734375" style="3" customWidth="1"/>
    <col min="8734" max="8734" width="2.1015625" style="3" customWidth="1"/>
    <col min="8735" max="8735" width="2.62890625" style="3" customWidth="1"/>
    <col min="8736" max="8736" width="1.734375" style="3" customWidth="1"/>
    <col min="8737" max="8774" width="2.62890625" style="3" customWidth="1"/>
    <col min="8775" max="8960" width="8.734375" style="3"/>
    <col min="8961" max="8986" width="2.62890625" style="3" customWidth="1"/>
    <col min="8987" max="8987" width="1.89453125" style="3" customWidth="1"/>
    <col min="8988" max="8988" width="2.3671875" style="3" customWidth="1"/>
    <col min="8989" max="8989" width="2.734375" style="3" customWidth="1"/>
    <col min="8990" max="8990" width="2.1015625" style="3" customWidth="1"/>
    <col min="8991" max="8991" width="2.62890625" style="3" customWidth="1"/>
    <col min="8992" max="8992" width="1.734375" style="3" customWidth="1"/>
    <col min="8993" max="9030" width="2.62890625" style="3" customWidth="1"/>
    <col min="9031" max="9216" width="8.734375" style="3"/>
    <col min="9217" max="9242" width="2.62890625" style="3" customWidth="1"/>
    <col min="9243" max="9243" width="1.89453125" style="3" customWidth="1"/>
    <col min="9244" max="9244" width="2.3671875" style="3" customWidth="1"/>
    <col min="9245" max="9245" width="2.734375" style="3" customWidth="1"/>
    <col min="9246" max="9246" width="2.1015625" style="3" customWidth="1"/>
    <col min="9247" max="9247" width="2.62890625" style="3" customWidth="1"/>
    <col min="9248" max="9248" width="1.734375" style="3" customWidth="1"/>
    <col min="9249" max="9286" width="2.62890625" style="3" customWidth="1"/>
    <col min="9287" max="9472" width="8.734375" style="3"/>
    <col min="9473" max="9498" width="2.62890625" style="3" customWidth="1"/>
    <col min="9499" max="9499" width="1.89453125" style="3" customWidth="1"/>
    <col min="9500" max="9500" width="2.3671875" style="3" customWidth="1"/>
    <col min="9501" max="9501" width="2.734375" style="3" customWidth="1"/>
    <col min="9502" max="9502" width="2.1015625" style="3" customWidth="1"/>
    <col min="9503" max="9503" width="2.62890625" style="3" customWidth="1"/>
    <col min="9504" max="9504" width="1.734375" style="3" customWidth="1"/>
    <col min="9505" max="9542" width="2.62890625" style="3" customWidth="1"/>
    <col min="9543" max="9728" width="8.734375" style="3"/>
    <col min="9729" max="9754" width="2.62890625" style="3" customWidth="1"/>
    <col min="9755" max="9755" width="1.89453125" style="3" customWidth="1"/>
    <col min="9756" max="9756" width="2.3671875" style="3" customWidth="1"/>
    <col min="9757" max="9757" width="2.734375" style="3" customWidth="1"/>
    <col min="9758" max="9758" width="2.1015625" style="3" customWidth="1"/>
    <col min="9759" max="9759" width="2.62890625" style="3" customWidth="1"/>
    <col min="9760" max="9760" width="1.734375" style="3" customWidth="1"/>
    <col min="9761" max="9798" width="2.62890625" style="3" customWidth="1"/>
    <col min="9799" max="9984" width="8.734375" style="3"/>
    <col min="9985" max="10010" width="2.62890625" style="3" customWidth="1"/>
    <col min="10011" max="10011" width="1.89453125" style="3" customWidth="1"/>
    <col min="10012" max="10012" width="2.3671875" style="3" customWidth="1"/>
    <col min="10013" max="10013" width="2.734375" style="3" customWidth="1"/>
    <col min="10014" max="10014" width="2.1015625" style="3" customWidth="1"/>
    <col min="10015" max="10015" width="2.62890625" style="3" customWidth="1"/>
    <col min="10016" max="10016" width="1.734375" style="3" customWidth="1"/>
    <col min="10017" max="10054" width="2.62890625" style="3" customWidth="1"/>
    <col min="10055" max="10240" width="8.734375" style="3"/>
    <col min="10241" max="10266" width="2.62890625" style="3" customWidth="1"/>
    <col min="10267" max="10267" width="1.89453125" style="3" customWidth="1"/>
    <col min="10268" max="10268" width="2.3671875" style="3" customWidth="1"/>
    <col min="10269" max="10269" width="2.734375" style="3" customWidth="1"/>
    <col min="10270" max="10270" width="2.1015625" style="3" customWidth="1"/>
    <col min="10271" max="10271" width="2.62890625" style="3" customWidth="1"/>
    <col min="10272" max="10272" width="1.734375" style="3" customWidth="1"/>
    <col min="10273" max="10310" width="2.62890625" style="3" customWidth="1"/>
    <col min="10311" max="10496" width="8.734375" style="3"/>
    <col min="10497" max="10522" width="2.62890625" style="3" customWidth="1"/>
    <col min="10523" max="10523" width="1.89453125" style="3" customWidth="1"/>
    <col min="10524" max="10524" width="2.3671875" style="3" customWidth="1"/>
    <col min="10525" max="10525" width="2.734375" style="3" customWidth="1"/>
    <col min="10526" max="10526" width="2.1015625" style="3" customWidth="1"/>
    <col min="10527" max="10527" width="2.62890625" style="3" customWidth="1"/>
    <col min="10528" max="10528" width="1.734375" style="3" customWidth="1"/>
    <col min="10529" max="10566" width="2.62890625" style="3" customWidth="1"/>
    <col min="10567" max="10752" width="8.734375" style="3"/>
    <col min="10753" max="10778" width="2.62890625" style="3" customWidth="1"/>
    <col min="10779" max="10779" width="1.89453125" style="3" customWidth="1"/>
    <col min="10780" max="10780" width="2.3671875" style="3" customWidth="1"/>
    <col min="10781" max="10781" width="2.734375" style="3" customWidth="1"/>
    <col min="10782" max="10782" width="2.1015625" style="3" customWidth="1"/>
    <col min="10783" max="10783" width="2.62890625" style="3" customWidth="1"/>
    <col min="10784" max="10784" width="1.734375" style="3" customWidth="1"/>
    <col min="10785" max="10822" width="2.62890625" style="3" customWidth="1"/>
    <col min="10823" max="11008" width="8.734375" style="3"/>
    <col min="11009" max="11034" width="2.62890625" style="3" customWidth="1"/>
    <col min="11035" max="11035" width="1.89453125" style="3" customWidth="1"/>
    <col min="11036" max="11036" width="2.3671875" style="3" customWidth="1"/>
    <col min="11037" max="11037" width="2.734375" style="3" customWidth="1"/>
    <col min="11038" max="11038" width="2.1015625" style="3" customWidth="1"/>
    <col min="11039" max="11039" width="2.62890625" style="3" customWidth="1"/>
    <col min="11040" max="11040" width="1.734375" style="3" customWidth="1"/>
    <col min="11041" max="11078" width="2.62890625" style="3" customWidth="1"/>
    <col min="11079" max="11264" width="8.734375" style="3"/>
    <col min="11265" max="11290" width="2.62890625" style="3" customWidth="1"/>
    <col min="11291" max="11291" width="1.89453125" style="3" customWidth="1"/>
    <col min="11292" max="11292" width="2.3671875" style="3" customWidth="1"/>
    <col min="11293" max="11293" width="2.734375" style="3" customWidth="1"/>
    <col min="11294" max="11294" width="2.1015625" style="3" customWidth="1"/>
    <col min="11295" max="11295" width="2.62890625" style="3" customWidth="1"/>
    <col min="11296" max="11296" width="1.734375" style="3" customWidth="1"/>
    <col min="11297" max="11334" width="2.62890625" style="3" customWidth="1"/>
    <col min="11335" max="11520" width="8.734375" style="3"/>
    <col min="11521" max="11546" width="2.62890625" style="3" customWidth="1"/>
    <col min="11547" max="11547" width="1.89453125" style="3" customWidth="1"/>
    <col min="11548" max="11548" width="2.3671875" style="3" customWidth="1"/>
    <col min="11549" max="11549" width="2.734375" style="3" customWidth="1"/>
    <col min="11550" max="11550" width="2.1015625" style="3" customWidth="1"/>
    <col min="11551" max="11551" width="2.62890625" style="3" customWidth="1"/>
    <col min="11552" max="11552" width="1.734375" style="3" customWidth="1"/>
    <col min="11553" max="11590" width="2.62890625" style="3" customWidth="1"/>
    <col min="11591" max="11776" width="8.734375" style="3"/>
    <col min="11777" max="11802" width="2.62890625" style="3" customWidth="1"/>
    <col min="11803" max="11803" width="1.89453125" style="3" customWidth="1"/>
    <col min="11804" max="11804" width="2.3671875" style="3" customWidth="1"/>
    <col min="11805" max="11805" width="2.734375" style="3" customWidth="1"/>
    <col min="11806" max="11806" width="2.1015625" style="3" customWidth="1"/>
    <col min="11807" max="11807" width="2.62890625" style="3" customWidth="1"/>
    <col min="11808" max="11808" width="1.734375" style="3" customWidth="1"/>
    <col min="11809" max="11846" width="2.62890625" style="3" customWidth="1"/>
    <col min="11847" max="12032" width="8.734375" style="3"/>
    <col min="12033" max="12058" width="2.62890625" style="3" customWidth="1"/>
    <col min="12059" max="12059" width="1.89453125" style="3" customWidth="1"/>
    <col min="12060" max="12060" width="2.3671875" style="3" customWidth="1"/>
    <col min="12061" max="12061" width="2.734375" style="3" customWidth="1"/>
    <col min="12062" max="12062" width="2.1015625" style="3" customWidth="1"/>
    <col min="12063" max="12063" width="2.62890625" style="3" customWidth="1"/>
    <col min="12064" max="12064" width="1.734375" style="3" customWidth="1"/>
    <col min="12065" max="12102" width="2.62890625" style="3" customWidth="1"/>
    <col min="12103" max="12288" width="8.734375" style="3"/>
    <col min="12289" max="12314" width="2.62890625" style="3" customWidth="1"/>
    <col min="12315" max="12315" width="1.89453125" style="3" customWidth="1"/>
    <col min="12316" max="12316" width="2.3671875" style="3" customWidth="1"/>
    <col min="12317" max="12317" width="2.734375" style="3" customWidth="1"/>
    <col min="12318" max="12318" width="2.1015625" style="3" customWidth="1"/>
    <col min="12319" max="12319" width="2.62890625" style="3" customWidth="1"/>
    <col min="12320" max="12320" width="1.734375" style="3" customWidth="1"/>
    <col min="12321" max="12358" width="2.62890625" style="3" customWidth="1"/>
    <col min="12359" max="12544" width="8.734375" style="3"/>
    <col min="12545" max="12570" width="2.62890625" style="3" customWidth="1"/>
    <col min="12571" max="12571" width="1.89453125" style="3" customWidth="1"/>
    <col min="12572" max="12572" width="2.3671875" style="3" customWidth="1"/>
    <col min="12573" max="12573" width="2.734375" style="3" customWidth="1"/>
    <col min="12574" max="12574" width="2.1015625" style="3" customWidth="1"/>
    <col min="12575" max="12575" width="2.62890625" style="3" customWidth="1"/>
    <col min="12576" max="12576" width="1.734375" style="3" customWidth="1"/>
    <col min="12577" max="12614" width="2.62890625" style="3" customWidth="1"/>
    <col min="12615" max="12800" width="8.734375" style="3"/>
    <col min="12801" max="12826" width="2.62890625" style="3" customWidth="1"/>
    <col min="12827" max="12827" width="1.89453125" style="3" customWidth="1"/>
    <col min="12828" max="12828" width="2.3671875" style="3" customWidth="1"/>
    <col min="12829" max="12829" width="2.734375" style="3" customWidth="1"/>
    <col min="12830" max="12830" width="2.1015625" style="3" customWidth="1"/>
    <col min="12831" max="12831" width="2.62890625" style="3" customWidth="1"/>
    <col min="12832" max="12832" width="1.734375" style="3" customWidth="1"/>
    <col min="12833" max="12870" width="2.62890625" style="3" customWidth="1"/>
    <col min="12871" max="13056" width="8.734375" style="3"/>
    <col min="13057" max="13082" width="2.62890625" style="3" customWidth="1"/>
    <col min="13083" max="13083" width="1.89453125" style="3" customWidth="1"/>
    <col min="13084" max="13084" width="2.3671875" style="3" customWidth="1"/>
    <col min="13085" max="13085" width="2.734375" style="3" customWidth="1"/>
    <col min="13086" max="13086" width="2.1015625" style="3" customWidth="1"/>
    <col min="13087" max="13087" width="2.62890625" style="3" customWidth="1"/>
    <col min="13088" max="13088" width="1.734375" style="3" customWidth="1"/>
    <col min="13089" max="13126" width="2.62890625" style="3" customWidth="1"/>
    <col min="13127" max="13312" width="8.734375" style="3"/>
    <col min="13313" max="13338" width="2.62890625" style="3" customWidth="1"/>
    <col min="13339" max="13339" width="1.89453125" style="3" customWidth="1"/>
    <col min="13340" max="13340" width="2.3671875" style="3" customWidth="1"/>
    <col min="13341" max="13341" width="2.734375" style="3" customWidth="1"/>
    <col min="13342" max="13342" width="2.1015625" style="3" customWidth="1"/>
    <col min="13343" max="13343" width="2.62890625" style="3" customWidth="1"/>
    <col min="13344" max="13344" width="1.734375" style="3" customWidth="1"/>
    <col min="13345" max="13382" width="2.62890625" style="3" customWidth="1"/>
    <col min="13383" max="13568" width="8.734375" style="3"/>
    <col min="13569" max="13594" width="2.62890625" style="3" customWidth="1"/>
    <col min="13595" max="13595" width="1.89453125" style="3" customWidth="1"/>
    <col min="13596" max="13596" width="2.3671875" style="3" customWidth="1"/>
    <col min="13597" max="13597" width="2.734375" style="3" customWidth="1"/>
    <col min="13598" max="13598" width="2.1015625" style="3" customWidth="1"/>
    <col min="13599" max="13599" width="2.62890625" style="3" customWidth="1"/>
    <col min="13600" max="13600" width="1.734375" style="3" customWidth="1"/>
    <col min="13601" max="13638" width="2.62890625" style="3" customWidth="1"/>
    <col min="13639" max="13824" width="8.734375" style="3"/>
    <col min="13825" max="13850" width="2.62890625" style="3" customWidth="1"/>
    <col min="13851" max="13851" width="1.89453125" style="3" customWidth="1"/>
    <col min="13852" max="13852" width="2.3671875" style="3" customWidth="1"/>
    <col min="13853" max="13853" width="2.734375" style="3" customWidth="1"/>
    <col min="13854" max="13854" width="2.1015625" style="3" customWidth="1"/>
    <col min="13855" max="13855" width="2.62890625" style="3" customWidth="1"/>
    <col min="13856" max="13856" width="1.734375" style="3" customWidth="1"/>
    <col min="13857" max="13894" width="2.62890625" style="3" customWidth="1"/>
    <col min="13895" max="14080" width="8.734375" style="3"/>
    <col min="14081" max="14106" width="2.62890625" style="3" customWidth="1"/>
    <col min="14107" max="14107" width="1.89453125" style="3" customWidth="1"/>
    <col min="14108" max="14108" width="2.3671875" style="3" customWidth="1"/>
    <col min="14109" max="14109" width="2.734375" style="3" customWidth="1"/>
    <col min="14110" max="14110" width="2.1015625" style="3" customWidth="1"/>
    <col min="14111" max="14111" width="2.62890625" style="3" customWidth="1"/>
    <col min="14112" max="14112" width="1.734375" style="3" customWidth="1"/>
    <col min="14113" max="14150" width="2.62890625" style="3" customWidth="1"/>
    <col min="14151" max="14336" width="8.734375" style="3"/>
    <col min="14337" max="14362" width="2.62890625" style="3" customWidth="1"/>
    <col min="14363" max="14363" width="1.89453125" style="3" customWidth="1"/>
    <col min="14364" max="14364" width="2.3671875" style="3" customWidth="1"/>
    <col min="14365" max="14365" width="2.734375" style="3" customWidth="1"/>
    <col min="14366" max="14366" width="2.1015625" style="3" customWidth="1"/>
    <col min="14367" max="14367" width="2.62890625" style="3" customWidth="1"/>
    <col min="14368" max="14368" width="1.734375" style="3" customWidth="1"/>
    <col min="14369" max="14406" width="2.62890625" style="3" customWidth="1"/>
    <col min="14407" max="14592" width="8.734375" style="3"/>
    <col min="14593" max="14618" width="2.62890625" style="3" customWidth="1"/>
    <col min="14619" max="14619" width="1.89453125" style="3" customWidth="1"/>
    <col min="14620" max="14620" width="2.3671875" style="3" customWidth="1"/>
    <col min="14621" max="14621" width="2.734375" style="3" customWidth="1"/>
    <col min="14622" max="14622" width="2.1015625" style="3" customWidth="1"/>
    <col min="14623" max="14623" width="2.62890625" style="3" customWidth="1"/>
    <col min="14624" max="14624" width="1.734375" style="3" customWidth="1"/>
    <col min="14625" max="14662" width="2.62890625" style="3" customWidth="1"/>
    <col min="14663" max="14848" width="8.734375" style="3"/>
    <col min="14849" max="14874" width="2.62890625" style="3" customWidth="1"/>
    <col min="14875" max="14875" width="1.89453125" style="3" customWidth="1"/>
    <col min="14876" max="14876" width="2.3671875" style="3" customWidth="1"/>
    <col min="14877" max="14877" width="2.734375" style="3" customWidth="1"/>
    <col min="14878" max="14878" width="2.1015625" style="3" customWidth="1"/>
    <col min="14879" max="14879" width="2.62890625" style="3" customWidth="1"/>
    <col min="14880" max="14880" width="1.734375" style="3" customWidth="1"/>
    <col min="14881" max="14918" width="2.62890625" style="3" customWidth="1"/>
    <col min="14919" max="15104" width="8.734375" style="3"/>
    <col min="15105" max="15130" width="2.62890625" style="3" customWidth="1"/>
    <col min="15131" max="15131" width="1.89453125" style="3" customWidth="1"/>
    <col min="15132" max="15132" width="2.3671875" style="3" customWidth="1"/>
    <col min="15133" max="15133" width="2.734375" style="3" customWidth="1"/>
    <col min="15134" max="15134" width="2.1015625" style="3" customWidth="1"/>
    <col min="15135" max="15135" width="2.62890625" style="3" customWidth="1"/>
    <col min="15136" max="15136" width="1.734375" style="3" customWidth="1"/>
    <col min="15137" max="15174" width="2.62890625" style="3" customWidth="1"/>
    <col min="15175" max="15360" width="8.734375" style="3"/>
    <col min="15361" max="15386" width="2.62890625" style="3" customWidth="1"/>
    <col min="15387" max="15387" width="1.89453125" style="3" customWidth="1"/>
    <col min="15388" max="15388" width="2.3671875" style="3" customWidth="1"/>
    <col min="15389" max="15389" width="2.734375" style="3" customWidth="1"/>
    <col min="15390" max="15390" width="2.1015625" style="3" customWidth="1"/>
    <col min="15391" max="15391" width="2.62890625" style="3" customWidth="1"/>
    <col min="15392" max="15392" width="1.734375" style="3" customWidth="1"/>
    <col min="15393" max="15430" width="2.62890625" style="3" customWidth="1"/>
    <col min="15431" max="15616" width="8.734375" style="3"/>
    <col min="15617" max="15642" width="2.62890625" style="3" customWidth="1"/>
    <col min="15643" max="15643" width="1.89453125" style="3" customWidth="1"/>
    <col min="15644" max="15644" width="2.3671875" style="3" customWidth="1"/>
    <col min="15645" max="15645" width="2.734375" style="3" customWidth="1"/>
    <col min="15646" max="15646" width="2.1015625" style="3" customWidth="1"/>
    <col min="15647" max="15647" width="2.62890625" style="3" customWidth="1"/>
    <col min="15648" max="15648" width="1.734375" style="3" customWidth="1"/>
    <col min="15649" max="15686" width="2.62890625" style="3" customWidth="1"/>
    <col min="15687" max="15872" width="8.734375" style="3"/>
    <col min="15873" max="15898" width="2.62890625" style="3" customWidth="1"/>
    <col min="15899" max="15899" width="1.89453125" style="3" customWidth="1"/>
    <col min="15900" max="15900" width="2.3671875" style="3" customWidth="1"/>
    <col min="15901" max="15901" width="2.734375" style="3" customWidth="1"/>
    <col min="15902" max="15902" width="2.1015625" style="3" customWidth="1"/>
    <col min="15903" max="15903" width="2.62890625" style="3" customWidth="1"/>
    <col min="15904" max="15904" width="1.734375" style="3" customWidth="1"/>
    <col min="15905" max="15942" width="2.62890625" style="3" customWidth="1"/>
    <col min="15943" max="16128" width="8.734375" style="3"/>
    <col min="16129" max="16154" width="2.62890625" style="3" customWidth="1"/>
    <col min="16155" max="16155" width="1.89453125" style="3" customWidth="1"/>
    <col min="16156" max="16156" width="2.3671875" style="3" customWidth="1"/>
    <col min="16157" max="16157" width="2.734375" style="3" customWidth="1"/>
    <col min="16158" max="16158" width="2.1015625" style="3" customWidth="1"/>
    <col min="16159" max="16159" width="2.62890625" style="3" customWidth="1"/>
    <col min="16160" max="16160" width="1.734375" style="3" customWidth="1"/>
    <col min="16161" max="16198" width="2.62890625" style="3" customWidth="1"/>
    <col min="16199" max="16384" width="8.734375" style="3"/>
  </cols>
  <sheetData>
    <row r="1" spans="1:32" ht="22.5" customHeight="1" thickBot="1" x14ac:dyDescent="0.35">
      <c r="A1" s="357"/>
      <c r="B1" s="349"/>
      <c r="C1" s="349"/>
      <c r="D1" s="349"/>
      <c r="E1" s="349"/>
      <c r="F1" s="1"/>
      <c r="G1" s="1"/>
      <c r="H1" s="2"/>
      <c r="I1" s="2"/>
      <c r="J1" s="2"/>
      <c r="K1" s="2"/>
      <c r="L1" s="2"/>
      <c r="M1" s="2"/>
      <c r="N1" s="2"/>
      <c r="O1" s="2"/>
      <c r="P1" s="2"/>
      <c r="Q1" s="2"/>
      <c r="R1" s="2"/>
      <c r="S1" s="2"/>
      <c r="T1" s="2"/>
      <c r="U1" s="2"/>
      <c r="V1" s="2"/>
      <c r="W1" s="2"/>
      <c r="X1" s="358" t="s">
        <v>285</v>
      </c>
      <c r="Y1" s="358"/>
      <c r="Z1" s="358"/>
      <c r="AA1" s="358"/>
      <c r="AB1" s="358"/>
      <c r="AC1" s="358"/>
      <c r="AD1" s="358"/>
      <c r="AE1" s="358"/>
      <c r="AF1" s="358"/>
    </row>
    <row r="2" spans="1:32" ht="30" customHeight="1" thickBot="1" x14ac:dyDescent="0.35">
      <c r="A2" s="359" t="s">
        <v>0</v>
      </c>
      <c r="B2" s="360"/>
      <c r="C2" s="360"/>
      <c r="D2" s="360"/>
      <c r="E2" s="360"/>
      <c r="F2" s="360"/>
      <c r="G2" s="360"/>
      <c r="H2" s="360"/>
      <c r="I2" s="360"/>
      <c r="J2" s="360"/>
      <c r="K2" s="360"/>
      <c r="L2" s="360"/>
      <c r="M2" s="360"/>
      <c r="N2" s="360"/>
      <c r="O2" s="360"/>
      <c r="P2" s="360"/>
      <c r="Q2" s="360"/>
      <c r="R2" s="360"/>
      <c r="S2" s="360"/>
      <c r="T2" s="360"/>
      <c r="U2" s="360"/>
      <c r="V2" s="360"/>
      <c r="W2" s="360"/>
      <c r="X2" s="360"/>
      <c r="Y2" s="360"/>
      <c r="Z2" s="360"/>
      <c r="AA2" s="360"/>
      <c r="AB2" s="360"/>
      <c r="AC2" s="360"/>
      <c r="AD2" s="360"/>
      <c r="AE2" s="360"/>
      <c r="AF2" s="361"/>
    </row>
    <row r="3" spans="1:32" ht="9" customHeight="1" thickBot="1" x14ac:dyDescent="0.35">
      <c r="B3" s="4"/>
      <c r="C3" s="4"/>
      <c r="D3" s="4"/>
      <c r="E3" s="5"/>
      <c r="F3" s="6"/>
      <c r="G3" s="6"/>
      <c r="H3" s="6"/>
      <c r="I3" s="6"/>
      <c r="J3" s="6"/>
      <c r="K3" s="6"/>
      <c r="L3" s="6"/>
      <c r="M3" s="7"/>
      <c r="N3" s="7"/>
      <c r="O3" s="7"/>
      <c r="P3" s="7"/>
      <c r="Q3" s="7"/>
      <c r="R3" s="7"/>
      <c r="S3" s="7"/>
      <c r="T3" s="7"/>
      <c r="U3" s="7"/>
      <c r="V3" s="7"/>
      <c r="W3" s="7"/>
      <c r="X3" s="7"/>
      <c r="Y3" s="7"/>
      <c r="Z3" s="7"/>
      <c r="AA3" s="7"/>
      <c r="AB3" s="7"/>
      <c r="AC3" s="7"/>
      <c r="AD3" s="7"/>
      <c r="AE3" s="7"/>
      <c r="AF3" s="7"/>
    </row>
    <row r="4" spans="1:32" ht="39" customHeight="1" x14ac:dyDescent="0.45">
      <c r="A4" s="362" t="s">
        <v>1</v>
      </c>
      <c r="B4" s="363"/>
      <c r="C4" s="363"/>
      <c r="D4" s="363"/>
      <c r="E4" s="364"/>
      <c r="F4" s="8" t="s">
        <v>34</v>
      </c>
      <c r="G4" s="844" t="s">
        <v>286</v>
      </c>
      <c r="H4" s="844"/>
      <c r="I4" s="844"/>
      <c r="J4" s="844"/>
      <c r="K4" s="844"/>
      <c r="L4" s="844"/>
      <c r="M4" s="844"/>
      <c r="N4" s="844"/>
      <c r="O4" s="844"/>
      <c r="P4" s="844"/>
      <c r="Q4" s="844"/>
      <c r="R4" s="844"/>
      <c r="S4" s="844"/>
      <c r="T4" s="844"/>
      <c r="U4" s="844"/>
      <c r="V4" s="844"/>
      <c r="W4" s="844"/>
      <c r="X4" s="844"/>
      <c r="Y4" s="844"/>
      <c r="Z4" s="844"/>
      <c r="AA4" s="844"/>
      <c r="AB4" s="844"/>
      <c r="AC4" s="844"/>
      <c r="AD4" s="844"/>
      <c r="AE4" s="844"/>
      <c r="AF4" s="47"/>
    </row>
    <row r="5" spans="1:32" ht="21" customHeight="1" x14ac:dyDescent="0.3">
      <c r="A5" s="322" t="s">
        <v>2</v>
      </c>
      <c r="B5" s="323"/>
      <c r="C5" s="323"/>
      <c r="D5" s="323"/>
      <c r="E5" s="332"/>
      <c r="F5" s="294"/>
      <c r="G5" s="843" t="s">
        <v>287</v>
      </c>
      <c r="H5" s="843"/>
      <c r="I5" s="843"/>
      <c r="J5" s="843"/>
      <c r="K5" s="843"/>
      <c r="L5" s="843"/>
      <c r="M5" s="843"/>
      <c r="N5" s="843"/>
      <c r="O5" s="843"/>
      <c r="P5" s="843"/>
      <c r="Q5" s="843"/>
      <c r="R5" s="843"/>
      <c r="S5" s="843"/>
      <c r="T5" s="843"/>
      <c r="U5" s="843"/>
      <c r="V5" s="843"/>
      <c r="W5" s="843"/>
      <c r="X5" s="843"/>
      <c r="Y5" s="843"/>
      <c r="Z5" s="843"/>
      <c r="AA5" s="843"/>
      <c r="AB5" s="843"/>
      <c r="AC5" s="843"/>
      <c r="AD5" s="843"/>
      <c r="AE5" s="843"/>
      <c r="AF5" s="10"/>
    </row>
    <row r="6" spans="1:32" ht="21" customHeight="1" x14ac:dyDescent="0.3">
      <c r="A6" s="322" t="s">
        <v>268</v>
      </c>
      <c r="B6" s="323"/>
      <c r="C6" s="323"/>
      <c r="D6" s="323"/>
      <c r="E6" s="332"/>
      <c r="F6" s="295"/>
      <c r="G6" s="828"/>
      <c r="H6" s="828"/>
      <c r="I6" s="828"/>
      <c r="J6" s="828"/>
      <c r="K6" s="828"/>
      <c r="L6" s="828"/>
      <c r="M6" s="828"/>
      <c r="N6" s="828"/>
      <c r="O6" s="828"/>
      <c r="P6" s="828"/>
      <c r="Q6" s="828"/>
      <c r="R6" s="828"/>
      <c r="S6" s="828"/>
      <c r="T6" s="828"/>
      <c r="U6" s="828"/>
      <c r="V6" s="828"/>
      <c r="W6" s="828"/>
      <c r="X6" s="828"/>
      <c r="Y6" s="828"/>
      <c r="Z6" s="828"/>
      <c r="AA6" s="828"/>
      <c r="AB6" s="828"/>
      <c r="AC6" s="828"/>
      <c r="AD6" s="828"/>
      <c r="AE6" s="828"/>
      <c r="AF6" s="10"/>
    </row>
    <row r="7" spans="1:32" ht="21" customHeight="1" x14ac:dyDescent="0.3">
      <c r="A7" s="337" t="s">
        <v>3</v>
      </c>
      <c r="B7" s="338"/>
      <c r="C7" s="338"/>
      <c r="D7" s="338"/>
      <c r="E7" s="339"/>
      <c r="F7" s="823" t="s">
        <v>4</v>
      </c>
      <c r="G7" s="834"/>
      <c r="H7" s="834"/>
      <c r="I7" s="835"/>
      <c r="J7" s="296"/>
      <c r="K7" s="826" t="s">
        <v>310</v>
      </c>
      <c r="L7" s="826"/>
      <c r="M7" s="826"/>
      <c r="N7" s="826"/>
      <c r="O7" s="826"/>
      <c r="P7" s="826"/>
      <c r="Q7" s="826"/>
      <c r="R7" s="826"/>
      <c r="S7" s="826"/>
      <c r="T7" s="826"/>
      <c r="U7" s="826"/>
      <c r="V7" s="826"/>
      <c r="W7" s="826"/>
      <c r="X7" s="826"/>
      <c r="Y7" s="826"/>
      <c r="Z7" s="826"/>
      <c r="AA7" s="826"/>
      <c r="AB7" s="826"/>
      <c r="AC7" s="826"/>
      <c r="AD7" s="826"/>
      <c r="AE7" s="826"/>
      <c r="AF7" s="10"/>
    </row>
    <row r="8" spans="1:32" ht="21" customHeight="1" x14ac:dyDescent="0.3">
      <c r="A8" s="367"/>
      <c r="B8" s="368"/>
      <c r="C8" s="368"/>
      <c r="D8" s="368"/>
      <c r="E8" s="369"/>
      <c r="F8" s="823" t="s">
        <v>5</v>
      </c>
      <c r="G8" s="834"/>
      <c r="H8" s="834"/>
      <c r="I8" s="835"/>
      <c r="J8" s="297"/>
      <c r="K8" s="826"/>
      <c r="L8" s="826"/>
      <c r="M8" s="826"/>
      <c r="N8" s="826"/>
      <c r="O8" s="826"/>
      <c r="P8" s="826"/>
      <c r="Q8" s="826"/>
      <c r="R8" s="826"/>
      <c r="S8" s="826"/>
      <c r="T8" s="826"/>
      <c r="U8" s="826"/>
      <c r="V8" s="826"/>
      <c r="W8" s="826"/>
      <c r="X8" s="826"/>
      <c r="Y8" s="826"/>
      <c r="Z8" s="826"/>
      <c r="AA8" s="826"/>
      <c r="AB8" s="826"/>
      <c r="AC8" s="826"/>
      <c r="AD8" s="826"/>
      <c r="AE8" s="826"/>
      <c r="AF8" s="10"/>
    </row>
    <row r="9" spans="1:32" ht="21" customHeight="1" x14ac:dyDescent="0.3">
      <c r="A9" s="337" t="s">
        <v>6</v>
      </c>
      <c r="B9" s="338"/>
      <c r="C9" s="338"/>
      <c r="D9" s="338"/>
      <c r="E9" s="339"/>
      <c r="F9" s="295"/>
      <c r="G9" s="826"/>
      <c r="H9" s="826"/>
      <c r="I9" s="826"/>
      <c r="J9" s="826"/>
      <c r="K9" s="826"/>
      <c r="L9" s="826"/>
      <c r="M9" s="826"/>
      <c r="N9" s="826"/>
      <c r="O9" s="826"/>
      <c r="P9" s="826"/>
      <c r="Q9" s="826"/>
      <c r="R9" s="826"/>
      <c r="S9" s="826"/>
      <c r="T9" s="826"/>
      <c r="U9" s="826"/>
      <c r="V9" s="826"/>
      <c r="W9" s="826"/>
      <c r="X9" s="826"/>
      <c r="Y9" s="826"/>
      <c r="Z9" s="826"/>
      <c r="AA9" s="826"/>
      <c r="AB9" s="826"/>
      <c r="AC9" s="826"/>
      <c r="AD9" s="826"/>
      <c r="AE9" s="826"/>
      <c r="AF9" s="10"/>
    </row>
    <row r="10" spans="1:32" ht="21" customHeight="1" x14ac:dyDescent="0.3">
      <c r="A10" s="337" t="s">
        <v>7</v>
      </c>
      <c r="B10" s="338"/>
      <c r="C10" s="338"/>
      <c r="D10" s="338"/>
      <c r="E10" s="339"/>
      <c r="F10" s="823" t="s">
        <v>8</v>
      </c>
      <c r="G10" s="834"/>
      <c r="H10" s="834"/>
      <c r="I10" s="835"/>
      <c r="J10" s="296"/>
      <c r="K10" s="845">
        <v>990</v>
      </c>
      <c r="L10" s="845"/>
      <c r="M10" s="845"/>
      <c r="N10" s="845"/>
      <c r="O10" s="845"/>
      <c r="P10" s="297" t="s">
        <v>16</v>
      </c>
      <c r="Q10" s="841">
        <f>ROUNDDOWN(K10/3.305798,2)</f>
        <v>299.47000000000003</v>
      </c>
      <c r="R10" s="841"/>
      <c r="S10" s="841"/>
      <c r="T10" s="841"/>
      <c r="U10" s="841"/>
      <c r="V10" s="297"/>
      <c r="W10" s="842" t="s">
        <v>289</v>
      </c>
      <c r="X10" s="842"/>
      <c r="Y10" s="842"/>
      <c r="Z10" s="297"/>
      <c r="AA10" s="297"/>
      <c r="AB10" s="297"/>
      <c r="AC10" s="297"/>
      <c r="AD10" s="297"/>
      <c r="AE10" s="297"/>
      <c r="AF10" s="10"/>
    </row>
    <row r="11" spans="1:32" ht="21" customHeight="1" x14ac:dyDescent="0.3">
      <c r="A11" s="348"/>
      <c r="B11" s="349"/>
      <c r="C11" s="349"/>
      <c r="D11" s="349"/>
      <c r="E11" s="350"/>
      <c r="F11" s="823" t="s">
        <v>9</v>
      </c>
      <c r="G11" s="834"/>
      <c r="H11" s="834"/>
      <c r="I11" s="835"/>
      <c r="J11" s="297"/>
      <c r="K11" s="826" t="s">
        <v>10</v>
      </c>
      <c r="L11" s="826"/>
      <c r="M11" s="826"/>
      <c r="N11" s="826"/>
      <c r="O11" s="826"/>
      <c r="P11" s="826"/>
      <c r="Q11" s="826"/>
      <c r="R11" s="297"/>
      <c r="S11" s="838" t="s">
        <v>11</v>
      </c>
      <c r="T11" s="834"/>
      <c r="U11" s="834"/>
      <c r="V11" s="835"/>
      <c r="W11" s="298"/>
      <c r="X11" s="826" t="s">
        <v>293</v>
      </c>
      <c r="Y11" s="826"/>
      <c r="Z11" s="826"/>
      <c r="AA11" s="826"/>
      <c r="AB11" s="826"/>
      <c r="AC11" s="826"/>
      <c r="AD11" s="826"/>
      <c r="AE11" s="826"/>
      <c r="AF11" s="10"/>
    </row>
    <row r="12" spans="1:32" ht="21" customHeight="1" x14ac:dyDescent="0.3">
      <c r="A12" s="348"/>
      <c r="B12" s="349"/>
      <c r="C12" s="349"/>
      <c r="D12" s="349"/>
      <c r="E12" s="350"/>
      <c r="F12" s="829" t="s">
        <v>13</v>
      </c>
      <c r="G12" s="830"/>
      <c r="H12" s="830"/>
      <c r="I12" s="831"/>
      <c r="J12" s="299"/>
      <c r="K12" s="846" t="s">
        <v>311</v>
      </c>
      <c r="L12" s="846"/>
      <c r="M12" s="846"/>
      <c r="N12" s="846"/>
      <c r="O12" s="846"/>
      <c r="P12" s="846"/>
      <c r="Q12" s="846"/>
      <c r="R12" s="846"/>
      <c r="S12" s="846"/>
      <c r="T12" s="846"/>
      <c r="U12" s="846"/>
      <c r="V12" s="846"/>
      <c r="W12" s="846"/>
      <c r="X12" s="846"/>
      <c r="Y12" s="846"/>
      <c r="Z12" s="846"/>
      <c r="AA12" s="846"/>
      <c r="AB12" s="846"/>
      <c r="AC12" s="846"/>
      <c r="AD12" s="846"/>
      <c r="AE12" s="846"/>
      <c r="AF12" s="17"/>
    </row>
    <row r="13" spans="1:32" ht="21" customHeight="1" x14ac:dyDescent="0.3">
      <c r="A13" s="18"/>
      <c r="B13" s="19"/>
      <c r="C13" s="19"/>
      <c r="D13" s="19"/>
      <c r="E13" s="20"/>
      <c r="F13" s="354"/>
      <c r="G13" s="355"/>
      <c r="H13" s="355"/>
      <c r="I13" s="832"/>
      <c r="J13" s="300"/>
      <c r="K13" s="846"/>
      <c r="L13" s="846"/>
      <c r="M13" s="846"/>
      <c r="N13" s="846"/>
      <c r="O13" s="846"/>
      <c r="P13" s="846"/>
      <c r="Q13" s="846"/>
      <c r="R13" s="846"/>
      <c r="S13" s="846"/>
      <c r="T13" s="846"/>
      <c r="U13" s="846"/>
      <c r="V13" s="846"/>
      <c r="W13" s="846"/>
      <c r="X13" s="846"/>
      <c r="Y13" s="846"/>
      <c r="Z13" s="846"/>
      <c r="AA13" s="846"/>
      <c r="AB13" s="846"/>
      <c r="AC13" s="846"/>
      <c r="AD13" s="846"/>
      <c r="AE13" s="846"/>
      <c r="AF13" s="22"/>
    </row>
    <row r="14" spans="1:32" ht="21" customHeight="1" x14ac:dyDescent="0.3">
      <c r="A14" s="337" t="s">
        <v>17</v>
      </c>
      <c r="B14" s="338"/>
      <c r="C14" s="338"/>
      <c r="D14" s="338"/>
      <c r="E14" s="339"/>
      <c r="F14" s="823" t="s">
        <v>18</v>
      </c>
      <c r="G14" s="834"/>
      <c r="H14" s="834"/>
      <c r="I14" s="835"/>
      <c r="J14" s="297"/>
      <c r="K14" s="828" t="s">
        <v>19</v>
      </c>
      <c r="L14" s="828"/>
      <c r="M14" s="828"/>
      <c r="N14" s="828"/>
      <c r="O14" s="828"/>
      <c r="P14" s="297"/>
      <c r="Q14" s="297"/>
      <c r="R14" s="297"/>
      <c r="S14" s="297"/>
      <c r="T14" s="297"/>
      <c r="U14" s="297"/>
      <c r="V14" s="297"/>
      <c r="W14" s="297"/>
      <c r="X14" s="297"/>
      <c r="Y14" s="297"/>
      <c r="Z14" s="297"/>
      <c r="AA14" s="297"/>
      <c r="AB14" s="297"/>
      <c r="AC14" s="297"/>
      <c r="AD14" s="297"/>
      <c r="AE14" s="297"/>
      <c r="AF14" s="10"/>
    </row>
    <row r="15" spans="1:32" ht="21" customHeight="1" x14ac:dyDescent="0.3">
      <c r="A15" s="340"/>
      <c r="B15" s="341"/>
      <c r="C15" s="341"/>
      <c r="D15" s="341"/>
      <c r="E15" s="342"/>
      <c r="F15" s="829" t="s">
        <v>20</v>
      </c>
      <c r="G15" s="830"/>
      <c r="H15" s="830"/>
      <c r="I15" s="831"/>
      <c r="J15" s="299"/>
      <c r="K15" s="297" t="s">
        <v>291</v>
      </c>
      <c r="L15" s="297"/>
      <c r="M15" s="297"/>
      <c r="N15" s="297"/>
      <c r="O15" s="297"/>
      <c r="P15" s="301"/>
      <c r="Q15" s="301"/>
      <c r="R15" s="301"/>
      <c r="S15" s="301"/>
      <c r="T15" s="301"/>
      <c r="U15" s="301"/>
      <c r="V15" s="301"/>
      <c r="W15" s="301"/>
      <c r="X15" s="301"/>
      <c r="Y15" s="301"/>
      <c r="Z15" s="301"/>
      <c r="AA15" s="301"/>
      <c r="AB15" s="301"/>
      <c r="AC15" s="301"/>
      <c r="AD15" s="301"/>
      <c r="AE15" s="301"/>
      <c r="AF15" s="17"/>
    </row>
    <row r="16" spans="1:32" ht="21" customHeight="1" x14ac:dyDescent="0.3">
      <c r="A16" s="340"/>
      <c r="B16" s="341"/>
      <c r="C16" s="341"/>
      <c r="D16" s="341"/>
      <c r="E16" s="342"/>
      <c r="F16" s="823" t="s">
        <v>21</v>
      </c>
      <c r="G16" s="834"/>
      <c r="H16" s="834"/>
      <c r="I16" s="835"/>
      <c r="J16" s="302"/>
      <c r="K16" s="836">
        <v>0.6</v>
      </c>
      <c r="L16" s="836"/>
      <c r="M16" s="836"/>
      <c r="N16" s="837"/>
      <c r="O16" s="837"/>
      <c r="P16" s="837"/>
      <c r="Q16" s="837"/>
      <c r="R16" s="837"/>
      <c r="S16" s="838" t="s">
        <v>22</v>
      </c>
      <c r="T16" s="834"/>
      <c r="U16" s="834"/>
      <c r="V16" s="835"/>
      <c r="W16" s="302"/>
      <c r="X16" s="839">
        <v>2</v>
      </c>
      <c r="Y16" s="839"/>
      <c r="Z16" s="839"/>
      <c r="AA16" s="297"/>
      <c r="AB16" s="839"/>
      <c r="AC16" s="839"/>
      <c r="AD16" s="839"/>
      <c r="AE16" s="297"/>
      <c r="AF16" s="10"/>
    </row>
    <row r="17" spans="1:34" ht="21" customHeight="1" x14ac:dyDescent="0.3">
      <c r="A17" s="340"/>
      <c r="B17" s="341"/>
      <c r="C17" s="341"/>
      <c r="D17" s="341"/>
      <c r="E17" s="342"/>
      <c r="F17" s="823" t="s">
        <v>23</v>
      </c>
      <c r="G17" s="834"/>
      <c r="H17" s="834"/>
      <c r="I17" s="835"/>
      <c r="J17" s="303"/>
      <c r="K17" s="840" t="s">
        <v>292</v>
      </c>
      <c r="L17" s="840"/>
      <c r="M17" s="840"/>
      <c r="N17" s="840"/>
      <c r="O17" s="840"/>
      <c r="P17" s="304"/>
      <c r="Q17" s="304"/>
      <c r="R17" s="304"/>
      <c r="S17" s="297"/>
      <c r="T17" s="297"/>
      <c r="U17" s="297"/>
      <c r="V17" s="297"/>
      <c r="W17" s="297"/>
      <c r="X17" s="297"/>
      <c r="Y17" s="297"/>
      <c r="Z17" s="297"/>
      <c r="AA17" s="297"/>
      <c r="AB17" s="297"/>
      <c r="AC17" s="297"/>
      <c r="AD17" s="297"/>
      <c r="AE17" s="297"/>
      <c r="AF17" s="10"/>
    </row>
    <row r="18" spans="1:34" ht="21" customHeight="1" x14ac:dyDescent="0.3">
      <c r="A18" s="343"/>
      <c r="B18" s="344"/>
      <c r="C18" s="344"/>
      <c r="D18" s="344"/>
      <c r="E18" s="345"/>
      <c r="F18" s="823" t="s">
        <v>24</v>
      </c>
      <c r="G18" s="824"/>
      <c r="H18" s="824"/>
      <c r="I18" s="825"/>
      <c r="J18" s="302"/>
      <c r="K18" s="305"/>
      <c r="L18" s="306"/>
      <c r="M18" s="306"/>
      <c r="N18" s="304"/>
      <c r="O18" s="304"/>
      <c r="P18" s="304"/>
      <c r="Q18" s="304"/>
      <c r="R18" s="304"/>
      <c r="S18" s="297"/>
      <c r="T18" s="297"/>
      <c r="U18" s="297"/>
      <c r="V18" s="297"/>
      <c r="W18" s="297"/>
      <c r="X18" s="297"/>
      <c r="Y18" s="297"/>
      <c r="Z18" s="297"/>
      <c r="AA18" s="297"/>
      <c r="AB18" s="297"/>
      <c r="AC18" s="297"/>
      <c r="AD18" s="297"/>
      <c r="AE18" s="297"/>
      <c r="AF18" s="10"/>
    </row>
    <row r="19" spans="1:34" ht="21" customHeight="1" x14ac:dyDescent="0.3">
      <c r="A19" s="322" t="s">
        <v>296</v>
      </c>
      <c r="B19" s="323"/>
      <c r="C19" s="323"/>
      <c r="D19" s="323"/>
      <c r="E19" s="332"/>
      <c r="F19" s="307" t="s">
        <v>26</v>
      </c>
      <c r="G19" s="826" t="s">
        <v>297</v>
      </c>
      <c r="H19" s="826"/>
      <c r="I19" s="826"/>
      <c r="J19" s="826"/>
      <c r="K19" s="826"/>
      <c r="L19" s="826"/>
      <c r="M19" s="826"/>
      <c r="N19" s="826"/>
      <c r="O19" s="826"/>
      <c r="P19" s="827"/>
      <c r="Q19" s="827"/>
      <c r="R19" s="827"/>
      <c r="S19" s="827"/>
      <c r="T19" s="827"/>
      <c r="U19" s="827"/>
      <c r="V19" s="827"/>
      <c r="W19" s="827"/>
      <c r="X19" s="827"/>
      <c r="Y19" s="827"/>
      <c r="Z19" s="827"/>
      <c r="AA19" s="827"/>
      <c r="AB19" s="827"/>
      <c r="AC19" s="827"/>
      <c r="AD19" s="827"/>
      <c r="AE19" s="827"/>
      <c r="AF19" s="27"/>
    </row>
    <row r="20" spans="1:34" ht="21" customHeight="1" x14ac:dyDescent="0.3">
      <c r="A20" s="322" t="s">
        <v>28</v>
      </c>
      <c r="B20" s="323"/>
      <c r="C20" s="323"/>
      <c r="D20" s="323"/>
      <c r="E20" s="323"/>
      <c r="F20" s="294"/>
      <c r="G20" s="297" t="s">
        <v>29</v>
      </c>
      <c r="H20" s="297"/>
      <c r="I20" s="297"/>
      <c r="J20" s="297"/>
      <c r="K20" s="297"/>
      <c r="L20" s="297"/>
      <c r="M20" s="297"/>
      <c r="N20" s="297"/>
      <c r="O20" s="297"/>
      <c r="P20" s="297"/>
      <c r="Q20" s="297"/>
      <c r="R20" s="297"/>
      <c r="S20" s="297"/>
      <c r="T20" s="297"/>
      <c r="U20" s="297"/>
      <c r="V20" s="297"/>
      <c r="W20" s="297"/>
      <c r="X20" s="297"/>
      <c r="Y20" s="297"/>
      <c r="Z20" s="297"/>
      <c r="AA20" s="297"/>
      <c r="AB20" s="297"/>
      <c r="AC20" s="297"/>
      <c r="AD20" s="297"/>
      <c r="AE20" s="297"/>
      <c r="AF20" s="10"/>
    </row>
    <row r="21" spans="1:34" ht="21" customHeight="1" x14ac:dyDescent="0.3">
      <c r="A21" s="322" t="s">
        <v>30</v>
      </c>
      <c r="B21" s="323"/>
      <c r="C21" s="323"/>
      <c r="D21" s="323"/>
      <c r="E21" s="332"/>
      <c r="F21" s="294"/>
      <c r="G21" s="828" t="s">
        <v>294</v>
      </c>
      <c r="H21" s="828"/>
      <c r="I21" s="828"/>
      <c r="J21" s="308"/>
      <c r="K21" s="308"/>
      <c r="L21" s="828"/>
      <c r="M21" s="828"/>
      <c r="N21" s="828"/>
      <c r="O21" s="828"/>
      <c r="P21" s="828"/>
      <c r="Q21" s="828"/>
      <c r="R21" s="828"/>
      <c r="S21" s="308"/>
      <c r="T21" s="308"/>
      <c r="U21" s="308"/>
      <c r="V21" s="308"/>
      <c r="W21" s="308"/>
      <c r="X21" s="308"/>
      <c r="Y21" s="308"/>
      <c r="Z21" s="308"/>
      <c r="AA21" s="308"/>
      <c r="AB21" s="308"/>
      <c r="AC21" s="308"/>
      <c r="AD21" s="308"/>
      <c r="AE21" s="308"/>
      <c r="AF21" s="10"/>
      <c r="AH21" s="28" t="s">
        <v>35</v>
      </c>
    </row>
    <row r="22" spans="1:34" ht="21" customHeight="1" x14ac:dyDescent="0.3">
      <c r="A22" s="18"/>
      <c r="B22" s="19"/>
      <c r="C22" s="19" t="s">
        <v>269</v>
      </c>
      <c r="D22" s="19"/>
      <c r="E22" s="20"/>
      <c r="F22" s="314" t="s">
        <v>295</v>
      </c>
      <c r="G22" s="315"/>
      <c r="H22" s="315"/>
      <c r="I22" s="315"/>
      <c r="J22" s="315"/>
      <c r="K22" s="315"/>
      <c r="L22" s="315"/>
      <c r="M22" s="315"/>
      <c r="N22" s="315"/>
      <c r="O22" s="315"/>
      <c r="P22" s="315"/>
      <c r="Q22" s="315"/>
      <c r="R22" s="315"/>
      <c r="S22" s="315"/>
      <c r="T22" s="315"/>
      <c r="U22" s="315"/>
      <c r="V22" s="315"/>
      <c r="W22" s="315"/>
      <c r="X22" s="315"/>
      <c r="Y22" s="315"/>
      <c r="Z22" s="315"/>
      <c r="AA22" s="315"/>
      <c r="AB22" s="315"/>
      <c r="AC22" s="315"/>
      <c r="AD22" s="315"/>
      <c r="AE22" s="315"/>
      <c r="AF22" s="316"/>
    </row>
    <row r="23" spans="1:34" ht="21" customHeight="1" x14ac:dyDescent="0.3">
      <c r="A23" s="18"/>
      <c r="B23" s="19"/>
      <c r="C23" s="19"/>
      <c r="D23" s="19"/>
      <c r="E23" s="20"/>
      <c r="F23" s="329" t="s">
        <v>312</v>
      </c>
      <c r="G23" s="330"/>
      <c r="H23" s="330"/>
      <c r="I23" s="330"/>
      <c r="J23" s="330"/>
      <c r="K23" s="330"/>
      <c r="L23" s="330"/>
      <c r="M23" s="330"/>
      <c r="N23" s="330"/>
      <c r="O23" s="330"/>
      <c r="P23" s="330"/>
      <c r="Q23" s="330"/>
      <c r="R23" s="330"/>
      <c r="S23" s="330"/>
      <c r="T23" s="330"/>
      <c r="U23" s="330"/>
      <c r="V23" s="330"/>
      <c r="W23" s="330"/>
      <c r="X23" s="330"/>
      <c r="Y23" s="330"/>
      <c r="Z23" s="330"/>
      <c r="AA23" s="330"/>
      <c r="AB23" s="330"/>
      <c r="AC23" s="330"/>
      <c r="AD23" s="330"/>
      <c r="AE23" s="330"/>
      <c r="AF23" s="331"/>
    </row>
    <row r="24" spans="1:34" ht="21" customHeight="1" thickBot="1" x14ac:dyDescent="0.35">
      <c r="A24" s="29"/>
      <c r="B24" s="30"/>
      <c r="C24" s="30"/>
      <c r="D24" s="30"/>
      <c r="E24" s="31"/>
      <c r="F24" s="32"/>
      <c r="G24" s="317"/>
      <c r="H24" s="317"/>
      <c r="I24" s="317"/>
      <c r="J24" s="317"/>
      <c r="K24" s="317"/>
      <c r="L24" s="317"/>
      <c r="M24" s="317"/>
      <c r="N24" s="317"/>
      <c r="O24" s="317"/>
      <c r="P24" s="317"/>
      <c r="Q24" s="317"/>
      <c r="R24" s="317"/>
      <c r="S24" s="317"/>
      <c r="T24" s="317"/>
      <c r="U24" s="317"/>
      <c r="V24" s="317"/>
      <c r="W24" s="317"/>
      <c r="X24" s="317"/>
      <c r="Y24" s="317"/>
      <c r="Z24" s="317"/>
      <c r="AA24" s="317"/>
      <c r="AB24" s="317"/>
      <c r="AC24" s="317"/>
      <c r="AD24" s="317"/>
      <c r="AE24" s="317"/>
      <c r="AF24" s="33"/>
    </row>
    <row r="25" spans="1:34" ht="13.5" customHeight="1" thickBot="1" x14ac:dyDescent="0.35">
      <c r="A25" s="34"/>
      <c r="B25" s="34"/>
      <c r="C25" s="34"/>
      <c r="D25" s="34"/>
      <c r="E25" s="34"/>
      <c r="F25" s="5"/>
      <c r="G25" s="35"/>
      <c r="H25" s="35"/>
      <c r="I25" s="35"/>
      <c r="J25" s="35"/>
      <c r="K25" s="35"/>
      <c r="L25" s="35"/>
      <c r="M25" s="35"/>
      <c r="N25" s="35"/>
      <c r="O25" s="35"/>
      <c r="P25" s="35"/>
      <c r="Q25" s="35"/>
      <c r="R25" s="35"/>
      <c r="S25" s="35"/>
      <c r="T25" s="35"/>
      <c r="U25" s="35"/>
      <c r="V25" s="35"/>
      <c r="W25" s="35"/>
      <c r="X25" s="35"/>
      <c r="Y25" s="35"/>
      <c r="Z25" s="35"/>
      <c r="AA25" s="35"/>
      <c r="AB25" s="35"/>
      <c r="AC25" s="35"/>
      <c r="AD25" s="35"/>
      <c r="AE25" s="35"/>
      <c r="AF25" s="5"/>
    </row>
    <row r="26" spans="1:34" ht="31.5" customHeight="1" x14ac:dyDescent="0.3">
      <c r="A26" s="36"/>
      <c r="B26" s="37"/>
      <c r="C26" s="37"/>
      <c r="D26" s="37"/>
      <c r="E26" s="37"/>
      <c r="F26" s="318"/>
      <c r="G26" s="318"/>
      <c r="H26" s="318"/>
      <c r="I26" s="318"/>
      <c r="J26" s="318"/>
      <c r="K26" s="318"/>
      <c r="L26" s="318"/>
      <c r="M26" s="318"/>
      <c r="N26" s="318"/>
      <c r="O26" s="318"/>
      <c r="P26" s="318"/>
      <c r="Q26" s="318"/>
      <c r="R26" s="318"/>
      <c r="S26" s="318"/>
      <c r="T26" s="318"/>
      <c r="U26" s="318"/>
      <c r="V26" s="37"/>
      <c r="W26" s="37"/>
      <c r="X26" s="37"/>
      <c r="Y26" s="37"/>
      <c r="Z26" s="37"/>
      <c r="AA26" s="37"/>
      <c r="AB26" s="37"/>
      <c r="AC26" s="37"/>
      <c r="AD26" s="37"/>
      <c r="AE26" s="37"/>
      <c r="AF26" s="38"/>
    </row>
    <row r="27" spans="1:34" ht="31.5" customHeight="1" x14ac:dyDescent="0.3">
      <c r="A27" s="39"/>
      <c r="B27" s="40"/>
      <c r="C27" s="40"/>
      <c r="D27" s="40"/>
      <c r="E27" s="40"/>
      <c r="F27" s="319"/>
      <c r="G27" s="319"/>
      <c r="H27" s="319"/>
      <c r="I27" s="319"/>
      <c r="J27" s="319"/>
      <c r="K27" s="319"/>
      <c r="L27" s="319"/>
      <c r="M27" s="319"/>
      <c r="N27" s="319"/>
      <c r="O27" s="319"/>
      <c r="P27" s="319"/>
      <c r="Q27" s="319"/>
      <c r="R27" s="319"/>
      <c r="S27" s="319"/>
      <c r="T27" s="319"/>
      <c r="U27" s="319"/>
      <c r="V27" s="2"/>
      <c r="W27" s="2"/>
      <c r="X27" s="2"/>
      <c r="Y27" s="2"/>
      <c r="Z27" s="2"/>
      <c r="AA27" s="2"/>
      <c r="AB27" s="2"/>
      <c r="AC27" s="2"/>
      <c r="AD27" s="2"/>
      <c r="AE27" s="2"/>
      <c r="AF27" s="41"/>
    </row>
    <row r="28" spans="1:34" ht="37.5" customHeight="1" thickBot="1" x14ac:dyDescent="0.35">
      <c r="A28" s="42"/>
      <c r="B28" s="43"/>
      <c r="C28" s="43"/>
      <c r="D28" s="43"/>
      <c r="E28" s="43"/>
      <c r="F28" s="43"/>
      <c r="G28" s="43"/>
      <c r="H28" s="43"/>
      <c r="I28" s="43"/>
      <c r="J28" s="43"/>
      <c r="K28" s="43"/>
      <c r="L28" s="43"/>
      <c r="M28" s="43"/>
      <c r="N28" s="43"/>
      <c r="O28" s="43"/>
      <c r="P28" s="43"/>
      <c r="Q28" s="43"/>
      <c r="R28" s="43"/>
      <c r="S28" s="43"/>
      <c r="T28" s="43"/>
      <c r="U28" s="43"/>
      <c r="V28" s="44"/>
      <c r="W28" s="44"/>
      <c r="X28" s="44"/>
      <c r="Y28" s="44"/>
      <c r="Z28" s="44"/>
      <c r="AA28" s="44"/>
      <c r="AB28" s="44"/>
      <c r="AC28" s="44"/>
      <c r="AD28" s="45"/>
      <c r="AE28" s="44"/>
      <c r="AF28" s="33"/>
    </row>
    <row r="29" spans="1:34" ht="20.25" customHeight="1" x14ac:dyDescent="0.3">
      <c r="A29" s="2" t="s">
        <v>33</v>
      </c>
      <c r="B29" s="2"/>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46"/>
    </row>
  </sheetData>
  <mergeCells count="51">
    <mergeCell ref="A5:E5"/>
    <mergeCell ref="G5:AE5"/>
    <mergeCell ref="A1:E1"/>
    <mergeCell ref="X1:AF1"/>
    <mergeCell ref="A2:AF2"/>
    <mergeCell ref="A4:E4"/>
    <mergeCell ref="G4:AE4"/>
    <mergeCell ref="A6:E6"/>
    <mergeCell ref="G6:AE6"/>
    <mergeCell ref="A7:E8"/>
    <mergeCell ref="F7:I7"/>
    <mergeCell ref="K7:AE7"/>
    <mergeCell ref="F8:I8"/>
    <mergeCell ref="K8:AE8"/>
    <mergeCell ref="A9:E9"/>
    <mergeCell ref="G9:AE9"/>
    <mergeCell ref="A10:E12"/>
    <mergeCell ref="F10:I10"/>
    <mergeCell ref="K10:O10"/>
    <mergeCell ref="Q10:U10"/>
    <mergeCell ref="W10:Y10"/>
    <mergeCell ref="F11:I11"/>
    <mergeCell ref="K11:Q11"/>
    <mergeCell ref="S11:V11"/>
    <mergeCell ref="X11:AE11"/>
    <mergeCell ref="F12:I13"/>
    <mergeCell ref="K12:AE12"/>
    <mergeCell ref="K13:AE13"/>
    <mergeCell ref="A14:E18"/>
    <mergeCell ref="F14:I14"/>
    <mergeCell ref="K14:O14"/>
    <mergeCell ref="F15:I15"/>
    <mergeCell ref="F16:I16"/>
    <mergeCell ref="K16:M16"/>
    <mergeCell ref="N16:R16"/>
    <mergeCell ref="S16:V16"/>
    <mergeCell ref="X16:Z16"/>
    <mergeCell ref="AB16:AD16"/>
    <mergeCell ref="F17:I17"/>
    <mergeCell ref="K17:O17"/>
    <mergeCell ref="A19:E19"/>
    <mergeCell ref="G19:AE19"/>
    <mergeCell ref="A20:E20"/>
    <mergeCell ref="A21:E21"/>
    <mergeCell ref="G21:I21"/>
    <mergeCell ref="L21:R21"/>
    <mergeCell ref="F22:AF22"/>
    <mergeCell ref="F23:AF23"/>
    <mergeCell ref="G24:AE24"/>
    <mergeCell ref="F26:U27"/>
    <mergeCell ref="F18:I18"/>
  </mergeCells>
  <phoneticPr fontId="1"/>
  <dataValidations count="3">
    <dataValidation type="list" allowBlank="1" showInputMessage="1" showErrorMessage="1" sqref="K983046:S983046 JG983046:JO983046 TC983046:TK983046 ACY983046:ADG983046 AMU983046:ANC983046 AWQ983046:AWY983046 BGM983046:BGU983046 BQI983046:BQQ983046 CAE983046:CAM983046 CKA983046:CKI983046 CTW983046:CUE983046 DDS983046:DEA983046 DNO983046:DNW983046 DXK983046:DXS983046 EHG983046:EHO983046 ERC983046:ERK983046 FAY983046:FBG983046 FKU983046:FLC983046 FUQ983046:FUY983046 GEM983046:GEU983046 GOI983046:GOQ983046 GYE983046:GYM983046 HIA983046:HII983046 HRW983046:HSE983046 IBS983046:ICA983046 ILO983046:ILW983046 IVK983046:IVS983046 JFG983046:JFO983046 JPC983046:JPK983046 JYY983046:JZG983046 KIU983046:KJC983046 KSQ983046:KSY983046 LCM983046:LCU983046 LMI983046:LMQ983046 LWE983046:LWM983046 MGA983046:MGI983046 MPW983046:MQE983046 MZS983046:NAA983046 NJO983046:NJW983046 NTK983046:NTS983046 ODG983046:ODO983046 ONC983046:ONK983046 OWY983046:OXG983046 PGU983046:PHC983046 PQQ983046:PQY983046 QAM983046:QAU983046 QKI983046:QKQ983046 QUE983046:QUM983046 REA983046:REI983046 RNW983046:ROE983046 RXS983046:RYA983046 SHO983046:SHW983046 SRK983046:SRS983046 TBG983046:TBO983046 TLC983046:TLK983046 TUY983046:TVG983046 UEU983046:UFC983046 UOQ983046:UOY983046 UYM983046:UYU983046 VII983046:VIQ983046 VSE983046:VSM983046 WCA983046:WCI983046 WLW983046:WME983046 WVS983046:WWA983046 K65542:S65542 JG65542:JO65542 TC65542:TK65542 ACY65542:ADG65542 AMU65542:ANC65542 AWQ65542:AWY65542 BGM65542:BGU65542 BQI65542:BQQ65542 CAE65542:CAM65542 CKA65542:CKI65542 CTW65542:CUE65542 DDS65542:DEA65542 DNO65542:DNW65542 DXK65542:DXS65542 EHG65542:EHO65542 ERC65542:ERK65542 FAY65542:FBG65542 FKU65542:FLC65542 FUQ65542:FUY65542 GEM65542:GEU65542 GOI65542:GOQ65542 GYE65542:GYM65542 HIA65542:HII65542 HRW65542:HSE65542 IBS65542:ICA65542 ILO65542:ILW65542 IVK65542:IVS65542 JFG65542:JFO65542 JPC65542:JPK65542 JYY65542:JZG65542 KIU65542:KJC65542 KSQ65542:KSY65542 LCM65542:LCU65542 LMI65542:LMQ65542 LWE65542:LWM65542 MGA65542:MGI65542 MPW65542:MQE65542 MZS65542:NAA65542 NJO65542:NJW65542 NTK65542:NTS65542 ODG65542:ODO65542 ONC65542:ONK65542 OWY65542:OXG65542 PGU65542:PHC65542 PQQ65542:PQY65542 QAM65542:QAU65542 QKI65542:QKQ65542 QUE65542:QUM65542 REA65542:REI65542 RNW65542:ROE65542 RXS65542:RYA65542 SHO65542:SHW65542 SRK65542:SRS65542 TBG65542:TBO65542 TLC65542:TLK65542 TUY65542:TVG65542 UEU65542:UFC65542 UOQ65542:UOY65542 UYM65542:UYU65542 VII65542:VIQ65542 VSE65542:VSM65542 WCA65542:WCI65542 WLW65542:WME65542 WVS65542:WWA65542 K131078:S131078 JG131078:JO131078 TC131078:TK131078 ACY131078:ADG131078 AMU131078:ANC131078 AWQ131078:AWY131078 BGM131078:BGU131078 BQI131078:BQQ131078 CAE131078:CAM131078 CKA131078:CKI131078 CTW131078:CUE131078 DDS131078:DEA131078 DNO131078:DNW131078 DXK131078:DXS131078 EHG131078:EHO131078 ERC131078:ERK131078 FAY131078:FBG131078 FKU131078:FLC131078 FUQ131078:FUY131078 GEM131078:GEU131078 GOI131078:GOQ131078 GYE131078:GYM131078 HIA131078:HII131078 HRW131078:HSE131078 IBS131078:ICA131078 ILO131078:ILW131078 IVK131078:IVS131078 JFG131078:JFO131078 JPC131078:JPK131078 JYY131078:JZG131078 KIU131078:KJC131078 KSQ131078:KSY131078 LCM131078:LCU131078 LMI131078:LMQ131078 LWE131078:LWM131078 MGA131078:MGI131078 MPW131078:MQE131078 MZS131078:NAA131078 NJO131078:NJW131078 NTK131078:NTS131078 ODG131078:ODO131078 ONC131078:ONK131078 OWY131078:OXG131078 PGU131078:PHC131078 PQQ131078:PQY131078 QAM131078:QAU131078 QKI131078:QKQ131078 QUE131078:QUM131078 REA131078:REI131078 RNW131078:ROE131078 RXS131078:RYA131078 SHO131078:SHW131078 SRK131078:SRS131078 TBG131078:TBO131078 TLC131078:TLK131078 TUY131078:TVG131078 UEU131078:UFC131078 UOQ131078:UOY131078 UYM131078:UYU131078 VII131078:VIQ131078 VSE131078:VSM131078 WCA131078:WCI131078 WLW131078:WME131078 WVS131078:WWA131078 K196614:S196614 JG196614:JO196614 TC196614:TK196614 ACY196614:ADG196614 AMU196614:ANC196614 AWQ196614:AWY196614 BGM196614:BGU196614 BQI196614:BQQ196614 CAE196614:CAM196614 CKA196614:CKI196614 CTW196614:CUE196614 DDS196614:DEA196614 DNO196614:DNW196614 DXK196614:DXS196614 EHG196614:EHO196614 ERC196614:ERK196614 FAY196614:FBG196614 FKU196614:FLC196614 FUQ196614:FUY196614 GEM196614:GEU196614 GOI196614:GOQ196614 GYE196614:GYM196614 HIA196614:HII196614 HRW196614:HSE196614 IBS196614:ICA196614 ILO196614:ILW196614 IVK196614:IVS196614 JFG196614:JFO196614 JPC196614:JPK196614 JYY196614:JZG196614 KIU196614:KJC196614 KSQ196614:KSY196614 LCM196614:LCU196614 LMI196614:LMQ196614 LWE196614:LWM196614 MGA196614:MGI196614 MPW196614:MQE196614 MZS196614:NAA196614 NJO196614:NJW196614 NTK196614:NTS196614 ODG196614:ODO196614 ONC196614:ONK196614 OWY196614:OXG196614 PGU196614:PHC196614 PQQ196614:PQY196614 QAM196614:QAU196614 QKI196614:QKQ196614 QUE196614:QUM196614 REA196614:REI196614 RNW196614:ROE196614 RXS196614:RYA196614 SHO196614:SHW196614 SRK196614:SRS196614 TBG196614:TBO196614 TLC196614:TLK196614 TUY196614:TVG196614 UEU196614:UFC196614 UOQ196614:UOY196614 UYM196614:UYU196614 VII196614:VIQ196614 VSE196614:VSM196614 WCA196614:WCI196614 WLW196614:WME196614 WVS196614:WWA196614 K262150:S262150 JG262150:JO262150 TC262150:TK262150 ACY262150:ADG262150 AMU262150:ANC262150 AWQ262150:AWY262150 BGM262150:BGU262150 BQI262150:BQQ262150 CAE262150:CAM262150 CKA262150:CKI262150 CTW262150:CUE262150 DDS262150:DEA262150 DNO262150:DNW262150 DXK262150:DXS262150 EHG262150:EHO262150 ERC262150:ERK262150 FAY262150:FBG262150 FKU262150:FLC262150 FUQ262150:FUY262150 GEM262150:GEU262150 GOI262150:GOQ262150 GYE262150:GYM262150 HIA262150:HII262150 HRW262150:HSE262150 IBS262150:ICA262150 ILO262150:ILW262150 IVK262150:IVS262150 JFG262150:JFO262150 JPC262150:JPK262150 JYY262150:JZG262150 KIU262150:KJC262150 KSQ262150:KSY262150 LCM262150:LCU262150 LMI262150:LMQ262150 LWE262150:LWM262150 MGA262150:MGI262150 MPW262150:MQE262150 MZS262150:NAA262150 NJO262150:NJW262150 NTK262150:NTS262150 ODG262150:ODO262150 ONC262150:ONK262150 OWY262150:OXG262150 PGU262150:PHC262150 PQQ262150:PQY262150 QAM262150:QAU262150 QKI262150:QKQ262150 QUE262150:QUM262150 REA262150:REI262150 RNW262150:ROE262150 RXS262150:RYA262150 SHO262150:SHW262150 SRK262150:SRS262150 TBG262150:TBO262150 TLC262150:TLK262150 TUY262150:TVG262150 UEU262150:UFC262150 UOQ262150:UOY262150 UYM262150:UYU262150 VII262150:VIQ262150 VSE262150:VSM262150 WCA262150:WCI262150 WLW262150:WME262150 WVS262150:WWA262150 K327686:S327686 JG327686:JO327686 TC327686:TK327686 ACY327686:ADG327686 AMU327686:ANC327686 AWQ327686:AWY327686 BGM327686:BGU327686 BQI327686:BQQ327686 CAE327686:CAM327686 CKA327686:CKI327686 CTW327686:CUE327686 DDS327686:DEA327686 DNO327686:DNW327686 DXK327686:DXS327686 EHG327686:EHO327686 ERC327686:ERK327686 FAY327686:FBG327686 FKU327686:FLC327686 FUQ327686:FUY327686 GEM327686:GEU327686 GOI327686:GOQ327686 GYE327686:GYM327686 HIA327686:HII327686 HRW327686:HSE327686 IBS327686:ICA327686 ILO327686:ILW327686 IVK327686:IVS327686 JFG327686:JFO327686 JPC327686:JPK327686 JYY327686:JZG327686 KIU327686:KJC327686 KSQ327686:KSY327686 LCM327686:LCU327686 LMI327686:LMQ327686 LWE327686:LWM327686 MGA327686:MGI327686 MPW327686:MQE327686 MZS327686:NAA327686 NJO327686:NJW327686 NTK327686:NTS327686 ODG327686:ODO327686 ONC327686:ONK327686 OWY327686:OXG327686 PGU327686:PHC327686 PQQ327686:PQY327686 QAM327686:QAU327686 QKI327686:QKQ327686 QUE327686:QUM327686 REA327686:REI327686 RNW327686:ROE327686 RXS327686:RYA327686 SHO327686:SHW327686 SRK327686:SRS327686 TBG327686:TBO327686 TLC327686:TLK327686 TUY327686:TVG327686 UEU327686:UFC327686 UOQ327686:UOY327686 UYM327686:UYU327686 VII327686:VIQ327686 VSE327686:VSM327686 WCA327686:WCI327686 WLW327686:WME327686 WVS327686:WWA327686 K393222:S393222 JG393222:JO393222 TC393222:TK393222 ACY393222:ADG393222 AMU393222:ANC393222 AWQ393222:AWY393222 BGM393222:BGU393222 BQI393222:BQQ393222 CAE393222:CAM393222 CKA393222:CKI393222 CTW393222:CUE393222 DDS393222:DEA393222 DNO393222:DNW393222 DXK393222:DXS393222 EHG393222:EHO393222 ERC393222:ERK393222 FAY393222:FBG393222 FKU393222:FLC393222 FUQ393222:FUY393222 GEM393222:GEU393222 GOI393222:GOQ393222 GYE393222:GYM393222 HIA393222:HII393222 HRW393222:HSE393222 IBS393222:ICA393222 ILO393222:ILW393222 IVK393222:IVS393222 JFG393222:JFO393222 JPC393222:JPK393222 JYY393222:JZG393222 KIU393222:KJC393222 KSQ393222:KSY393222 LCM393222:LCU393222 LMI393222:LMQ393222 LWE393222:LWM393222 MGA393222:MGI393222 MPW393222:MQE393222 MZS393222:NAA393222 NJO393222:NJW393222 NTK393222:NTS393222 ODG393222:ODO393222 ONC393222:ONK393222 OWY393222:OXG393222 PGU393222:PHC393222 PQQ393222:PQY393222 QAM393222:QAU393222 QKI393222:QKQ393222 QUE393222:QUM393222 REA393222:REI393222 RNW393222:ROE393222 RXS393222:RYA393222 SHO393222:SHW393222 SRK393222:SRS393222 TBG393222:TBO393222 TLC393222:TLK393222 TUY393222:TVG393222 UEU393222:UFC393222 UOQ393222:UOY393222 UYM393222:UYU393222 VII393222:VIQ393222 VSE393222:VSM393222 WCA393222:WCI393222 WLW393222:WME393222 WVS393222:WWA393222 K458758:S458758 JG458758:JO458758 TC458758:TK458758 ACY458758:ADG458758 AMU458758:ANC458758 AWQ458758:AWY458758 BGM458758:BGU458758 BQI458758:BQQ458758 CAE458758:CAM458758 CKA458758:CKI458758 CTW458758:CUE458758 DDS458758:DEA458758 DNO458758:DNW458758 DXK458758:DXS458758 EHG458758:EHO458758 ERC458758:ERK458758 FAY458758:FBG458758 FKU458758:FLC458758 FUQ458758:FUY458758 GEM458758:GEU458758 GOI458758:GOQ458758 GYE458758:GYM458758 HIA458758:HII458758 HRW458758:HSE458758 IBS458758:ICA458758 ILO458758:ILW458758 IVK458758:IVS458758 JFG458758:JFO458758 JPC458758:JPK458758 JYY458758:JZG458758 KIU458758:KJC458758 KSQ458758:KSY458758 LCM458758:LCU458758 LMI458758:LMQ458758 LWE458758:LWM458758 MGA458758:MGI458758 MPW458758:MQE458758 MZS458758:NAA458758 NJO458758:NJW458758 NTK458758:NTS458758 ODG458758:ODO458758 ONC458758:ONK458758 OWY458758:OXG458758 PGU458758:PHC458758 PQQ458758:PQY458758 QAM458758:QAU458758 QKI458758:QKQ458758 QUE458758:QUM458758 REA458758:REI458758 RNW458758:ROE458758 RXS458758:RYA458758 SHO458758:SHW458758 SRK458758:SRS458758 TBG458758:TBO458758 TLC458758:TLK458758 TUY458758:TVG458758 UEU458758:UFC458758 UOQ458758:UOY458758 UYM458758:UYU458758 VII458758:VIQ458758 VSE458758:VSM458758 WCA458758:WCI458758 WLW458758:WME458758 WVS458758:WWA458758 K524294:S524294 JG524294:JO524294 TC524294:TK524294 ACY524294:ADG524294 AMU524294:ANC524294 AWQ524294:AWY524294 BGM524294:BGU524294 BQI524294:BQQ524294 CAE524294:CAM524294 CKA524294:CKI524294 CTW524294:CUE524294 DDS524294:DEA524294 DNO524294:DNW524294 DXK524294:DXS524294 EHG524294:EHO524294 ERC524294:ERK524294 FAY524294:FBG524294 FKU524294:FLC524294 FUQ524294:FUY524294 GEM524294:GEU524294 GOI524294:GOQ524294 GYE524294:GYM524294 HIA524294:HII524294 HRW524294:HSE524294 IBS524294:ICA524294 ILO524294:ILW524294 IVK524294:IVS524294 JFG524294:JFO524294 JPC524294:JPK524294 JYY524294:JZG524294 KIU524294:KJC524294 KSQ524294:KSY524294 LCM524294:LCU524294 LMI524294:LMQ524294 LWE524294:LWM524294 MGA524294:MGI524294 MPW524294:MQE524294 MZS524294:NAA524294 NJO524294:NJW524294 NTK524294:NTS524294 ODG524294:ODO524294 ONC524294:ONK524294 OWY524294:OXG524294 PGU524294:PHC524294 PQQ524294:PQY524294 QAM524294:QAU524294 QKI524294:QKQ524294 QUE524294:QUM524294 REA524294:REI524294 RNW524294:ROE524294 RXS524294:RYA524294 SHO524294:SHW524294 SRK524294:SRS524294 TBG524294:TBO524294 TLC524294:TLK524294 TUY524294:TVG524294 UEU524294:UFC524294 UOQ524294:UOY524294 UYM524294:UYU524294 VII524294:VIQ524294 VSE524294:VSM524294 WCA524294:WCI524294 WLW524294:WME524294 WVS524294:WWA524294 K589830:S589830 JG589830:JO589830 TC589830:TK589830 ACY589830:ADG589830 AMU589830:ANC589830 AWQ589830:AWY589830 BGM589830:BGU589830 BQI589830:BQQ589830 CAE589830:CAM589830 CKA589830:CKI589830 CTW589830:CUE589830 DDS589830:DEA589830 DNO589830:DNW589830 DXK589830:DXS589830 EHG589830:EHO589830 ERC589830:ERK589830 FAY589830:FBG589830 FKU589830:FLC589830 FUQ589830:FUY589830 GEM589830:GEU589830 GOI589830:GOQ589830 GYE589830:GYM589830 HIA589830:HII589830 HRW589830:HSE589830 IBS589830:ICA589830 ILO589830:ILW589830 IVK589830:IVS589830 JFG589830:JFO589830 JPC589830:JPK589830 JYY589830:JZG589830 KIU589830:KJC589830 KSQ589830:KSY589830 LCM589830:LCU589830 LMI589830:LMQ589830 LWE589830:LWM589830 MGA589830:MGI589830 MPW589830:MQE589830 MZS589830:NAA589830 NJO589830:NJW589830 NTK589830:NTS589830 ODG589830:ODO589830 ONC589830:ONK589830 OWY589830:OXG589830 PGU589830:PHC589830 PQQ589830:PQY589830 QAM589830:QAU589830 QKI589830:QKQ589830 QUE589830:QUM589830 REA589830:REI589830 RNW589830:ROE589830 RXS589830:RYA589830 SHO589830:SHW589830 SRK589830:SRS589830 TBG589830:TBO589830 TLC589830:TLK589830 TUY589830:TVG589830 UEU589830:UFC589830 UOQ589830:UOY589830 UYM589830:UYU589830 VII589830:VIQ589830 VSE589830:VSM589830 WCA589830:WCI589830 WLW589830:WME589830 WVS589830:WWA589830 K655366:S655366 JG655366:JO655366 TC655366:TK655366 ACY655366:ADG655366 AMU655366:ANC655366 AWQ655366:AWY655366 BGM655366:BGU655366 BQI655366:BQQ655366 CAE655366:CAM655366 CKA655366:CKI655366 CTW655366:CUE655366 DDS655366:DEA655366 DNO655366:DNW655366 DXK655366:DXS655366 EHG655366:EHO655366 ERC655366:ERK655366 FAY655366:FBG655366 FKU655366:FLC655366 FUQ655366:FUY655366 GEM655366:GEU655366 GOI655366:GOQ655366 GYE655366:GYM655366 HIA655366:HII655366 HRW655366:HSE655366 IBS655366:ICA655366 ILO655366:ILW655366 IVK655366:IVS655366 JFG655366:JFO655366 JPC655366:JPK655366 JYY655366:JZG655366 KIU655366:KJC655366 KSQ655366:KSY655366 LCM655366:LCU655366 LMI655366:LMQ655366 LWE655366:LWM655366 MGA655366:MGI655366 MPW655366:MQE655366 MZS655366:NAA655366 NJO655366:NJW655366 NTK655366:NTS655366 ODG655366:ODO655366 ONC655366:ONK655366 OWY655366:OXG655366 PGU655366:PHC655366 PQQ655366:PQY655366 QAM655366:QAU655366 QKI655366:QKQ655366 QUE655366:QUM655366 REA655366:REI655366 RNW655366:ROE655366 RXS655366:RYA655366 SHO655366:SHW655366 SRK655366:SRS655366 TBG655366:TBO655366 TLC655366:TLK655366 TUY655366:TVG655366 UEU655366:UFC655366 UOQ655366:UOY655366 UYM655366:UYU655366 VII655366:VIQ655366 VSE655366:VSM655366 WCA655366:WCI655366 WLW655366:WME655366 WVS655366:WWA655366 K720902:S720902 JG720902:JO720902 TC720902:TK720902 ACY720902:ADG720902 AMU720902:ANC720902 AWQ720902:AWY720902 BGM720902:BGU720902 BQI720902:BQQ720902 CAE720902:CAM720902 CKA720902:CKI720902 CTW720902:CUE720902 DDS720902:DEA720902 DNO720902:DNW720902 DXK720902:DXS720902 EHG720902:EHO720902 ERC720902:ERK720902 FAY720902:FBG720902 FKU720902:FLC720902 FUQ720902:FUY720902 GEM720902:GEU720902 GOI720902:GOQ720902 GYE720902:GYM720902 HIA720902:HII720902 HRW720902:HSE720902 IBS720902:ICA720902 ILO720902:ILW720902 IVK720902:IVS720902 JFG720902:JFO720902 JPC720902:JPK720902 JYY720902:JZG720902 KIU720902:KJC720902 KSQ720902:KSY720902 LCM720902:LCU720902 LMI720902:LMQ720902 LWE720902:LWM720902 MGA720902:MGI720902 MPW720902:MQE720902 MZS720902:NAA720902 NJO720902:NJW720902 NTK720902:NTS720902 ODG720902:ODO720902 ONC720902:ONK720902 OWY720902:OXG720902 PGU720902:PHC720902 PQQ720902:PQY720902 QAM720902:QAU720902 QKI720902:QKQ720902 QUE720902:QUM720902 REA720902:REI720902 RNW720902:ROE720902 RXS720902:RYA720902 SHO720902:SHW720902 SRK720902:SRS720902 TBG720902:TBO720902 TLC720902:TLK720902 TUY720902:TVG720902 UEU720902:UFC720902 UOQ720902:UOY720902 UYM720902:UYU720902 VII720902:VIQ720902 VSE720902:VSM720902 WCA720902:WCI720902 WLW720902:WME720902 WVS720902:WWA720902 K786438:S786438 JG786438:JO786438 TC786438:TK786438 ACY786438:ADG786438 AMU786438:ANC786438 AWQ786438:AWY786438 BGM786438:BGU786438 BQI786438:BQQ786438 CAE786438:CAM786438 CKA786438:CKI786438 CTW786438:CUE786438 DDS786438:DEA786438 DNO786438:DNW786438 DXK786438:DXS786438 EHG786438:EHO786438 ERC786438:ERK786438 FAY786438:FBG786438 FKU786438:FLC786438 FUQ786438:FUY786438 GEM786438:GEU786438 GOI786438:GOQ786438 GYE786438:GYM786438 HIA786438:HII786438 HRW786438:HSE786438 IBS786438:ICA786438 ILO786438:ILW786438 IVK786438:IVS786438 JFG786438:JFO786438 JPC786438:JPK786438 JYY786438:JZG786438 KIU786438:KJC786438 KSQ786438:KSY786438 LCM786438:LCU786438 LMI786438:LMQ786438 LWE786438:LWM786438 MGA786438:MGI786438 MPW786438:MQE786438 MZS786438:NAA786438 NJO786438:NJW786438 NTK786438:NTS786438 ODG786438:ODO786438 ONC786438:ONK786438 OWY786438:OXG786438 PGU786438:PHC786438 PQQ786438:PQY786438 QAM786438:QAU786438 QKI786438:QKQ786438 QUE786438:QUM786438 REA786438:REI786438 RNW786438:ROE786438 RXS786438:RYA786438 SHO786438:SHW786438 SRK786438:SRS786438 TBG786438:TBO786438 TLC786438:TLK786438 TUY786438:TVG786438 UEU786438:UFC786438 UOQ786438:UOY786438 UYM786438:UYU786438 VII786438:VIQ786438 VSE786438:VSM786438 WCA786438:WCI786438 WLW786438:WME786438 WVS786438:WWA786438 K851974:S851974 JG851974:JO851974 TC851974:TK851974 ACY851974:ADG851974 AMU851974:ANC851974 AWQ851974:AWY851974 BGM851974:BGU851974 BQI851974:BQQ851974 CAE851974:CAM851974 CKA851974:CKI851974 CTW851974:CUE851974 DDS851974:DEA851974 DNO851974:DNW851974 DXK851974:DXS851974 EHG851974:EHO851974 ERC851974:ERK851974 FAY851974:FBG851974 FKU851974:FLC851974 FUQ851974:FUY851974 GEM851974:GEU851974 GOI851974:GOQ851974 GYE851974:GYM851974 HIA851974:HII851974 HRW851974:HSE851974 IBS851974:ICA851974 ILO851974:ILW851974 IVK851974:IVS851974 JFG851974:JFO851974 JPC851974:JPK851974 JYY851974:JZG851974 KIU851974:KJC851974 KSQ851974:KSY851974 LCM851974:LCU851974 LMI851974:LMQ851974 LWE851974:LWM851974 MGA851974:MGI851974 MPW851974:MQE851974 MZS851974:NAA851974 NJO851974:NJW851974 NTK851974:NTS851974 ODG851974:ODO851974 ONC851974:ONK851974 OWY851974:OXG851974 PGU851974:PHC851974 PQQ851974:PQY851974 QAM851974:QAU851974 QKI851974:QKQ851974 QUE851974:QUM851974 REA851974:REI851974 RNW851974:ROE851974 RXS851974:RYA851974 SHO851974:SHW851974 SRK851974:SRS851974 TBG851974:TBO851974 TLC851974:TLK851974 TUY851974:TVG851974 UEU851974:UFC851974 UOQ851974:UOY851974 UYM851974:UYU851974 VII851974:VIQ851974 VSE851974:VSM851974 WCA851974:WCI851974 WLW851974:WME851974 WVS851974:WWA851974 K917510:S917510 JG917510:JO917510 TC917510:TK917510 ACY917510:ADG917510 AMU917510:ANC917510 AWQ917510:AWY917510 BGM917510:BGU917510 BQI917510:BQQ917510 CAE917510:CAM917510 CKA917510:CKI917510 CTW917510:CUE917510 DDS917510:DEA917510 DNO917510:DNW917510 DXK917510:DXS917510 EHG917510:EHO917510 ERC917510:ERK917510 FAY917510:FBG917510 FKU917510:FLC917510 FUQ917510:FUY917510 GEM917510:GEU917510 GOI917510:GOQ917510 GYE917510:GYM917510 HIA917510:HII917510 HRW917510:HSE917510 IBS917510:ICA917510 ILO917510:ILW917510 IVK917510:IVS917510 JFG917510:JFO917510 JPC917510:JPK917510 JYY917510:JZG917510 KIU917510:KJC917510 KSQ917510:KSY917510 LCM917510:LCU917510 LMI917510:LMQ917510 LWE917510:LWM917510 MGA917510:MGI917510 MPW917510:MQE917510 MZS917510:NAA917510 NJO917510:NJW917510 NTK917510:NTS917510 ODG917510:ODO917510 ONC917510:ONK917510 OWY917510:OXG917510 PGU917510:PHC917510 PQQ917510:PQY917510 QAM917510:QAU917510 QKI917510:QKQ917510 QUE917510:QUM917510 REA917510:REI917510 RNW917510:ROE917510 RXS917510:RYA917510 SHO917510:SHW917510 SRK917510:SRS917510 TBG917510:TBO917510 TLC917510:TLK917510 TUY917510:TVG917510 UEU917510:UFC917510 UOQ917510:UOY917510 UYM917510:UYU917510 VII917510:VIQ917510 VSE917510:VSM917510 WCA917510:WCI917510 WLW917510:WME917510 WVS917510:WWA917510" xr:uid="{E5EC700A-0E90-47F5-BF0C-11A3308CEC81}">
      <formula1>"鉄筋コンクリート造"</formula1>
    </dataValidation>
    <dataValidation type="list" allowBlank="1" showInputMessage="1" showErrorMessage="1" sqref="W917505:Y917505 JS917505:JU917505 TO917505:TQ917505 ADK917505:ADM917505 ANG917505:ANI917505 AXC917505:AXE917505 BGY917505:BHA917505 BQU917505:BQW917505 CAQ917505:CAS917505 CKM917505:CKO917505 CUI917505:CUK917505 DEE917505:DEG917505 DOA917505:DOC917505 DXW917505:DXY917505 EHS917505:EHU917505 ERO917505:ERQ917505 FBK917505:FBM917505 FLG917505:FLI917505 FVC917505:FVE917505 GEY917505:GFA917505 GOU917505:GOW917505 GYQ917505:GYS917505 HIM917505:HIO917505 HSI917505:HSK917505 ICE917505:ICG917505 IMA917505:IMC917505 IVW917505:IVY917505 JFS917505:JFU917505 JPO917505:JPQ917505 JZK917505:JZM917505 KJG917505:KJI917505 KTC917505:KTE917505 LCY917505:LDA917505 LMU917505:LMW917505 LWQ917505:LWS917505 MGM917505:MGO917505 MQI917505:MQK917505 NAE917505:NAG917505 NKA917505:NKC917505 NTW917505:NTY917505 ODS917505:ODU917505 ONO917505:ONQ917505 OXK917505:OXM917505 PHG917505:PHI917505 PRC917505:PRE917505 QAY917505:QBA917505 QKU917505:QKW917505 QUQ917505:QUS917505 REM917505:REO917505 ROI917505:ROK917505 RYE917505:RYG917505 SIA917505:SIC917505 SRW917505:SRY917505 TBS917505:TBU917505 TLO917505:TLQ917505 TVK917505:TVM917505 UFG917505:UFI917505 UPC917505:UPE917505 UYY917505:UZA917505 VIU917505:VIW917505 VSQ917505:VSS917505 WCM917505:WCO917505 WMI917505:WMK917505 WWE917505:WWG917505 W65545:Y65545 JS65545:JU65545 TO65545:TQ65545 ADK65545:ADM65545 ANG65545:ANI65545 AXC65545:AXE65545 BGY65545:BHA65545 BQU65545:BQW65545 CAQ65545:CAS65545 CKM65545:CKO65545 CUI65545:CUK65545 DEE65545:DEG65545 DOA65545:DOC65545 DXW65545:DXY65545 EHS65545:EHU65545 ERO65545:ERQ65545 FBK65545:FBM65545 FLG65545:FLI65545 FVC65545:FVE65545 GEY65545:GFA65545 GOU65545:GOW65545 GYQ65545:GYS65545 HIM65545:HIO65545 HSI65545:HSK65545 ICE65545:ICG65545 IMA65545:IMC65545 IVW65545:IVY65545 JFS65545:JFU65545 JPO65545:JPQ65545 JZK65545:JZM65545 KJG65545:KJI65545 KTC65545:KTE65545 LCY65545:LDA65545 LMU65545:LMW65545 LWQ65545:LWS65545 MGM65545:MGO65545 MQI65545:MQK65545 NAE65545:NAG65545 NKA65545:NKC65545 NTW65545:NTY65545 ODS65545:ODU65545 ONO65545:ONQ65545 OXK65545:OXM65545 PHG65545:PHI65545 PRC65545:PRE65545 QAY65545:QBA65545 QKU65545:QKW65545 QUQ65545:QUS65545 REM65545:REO65545 ROI65545:ROK65545 RYE65545:RYG65545 SIA65545:SIC65545 SRW65545:SRY65545 TBS65545:TBU65545 TLO65545:TLQ65545 TVK65545:TVM65545 UFG65545:UFI65545 UPC65545:UPE65545 UYY65545:UZA65545 VIU65545:VIW65545 VSQ65545:VSS65545 WCM65545:WCO65545 WMI65545:WMK65545 WWE65545:WWG65545 W131081:Y131081 JS131081:JU131081 TO131081:TQ131081 ADK131081:ADM131081 ANG131081:ANI131081 AXC131081:AXE131081 BGY131081:BHA131081 BQU131081:BQW131081 CAQ131081:CAS131081 CKM131081:CKO131081 CUI131081:CUK131081 DEE131081:DEG131081 DOA131081:DOC131081 DXW131081:DXY131081 EHS131081:EHU131081 ERO131081:ERQ131081 FBK131081:FBM131081 FLG131081:FLI131081 FVC131081:FVE131081 GEY131081:GFA131081 GOU131081:GOW131081 GYQ131081:GYS131081 HIM131081:HIO131081 HSI131081:HSK131081 ICE131081:ICG131081 IMA131081:IMC131081 IVW131081:IVY131081 JFS131081:JFU131081 JPO131081:JPQ131081 JZK131081:JZM131081 KJG131081:KJI131081 KTC131081:KTE131081 LCY131081:LDA131081 LMU131081:LMW131081 LWQ131081:LWS131081 MGM131081:MGO131081 MQI131081:MQK131081 NAE131081:NAG131081 NKA131081:NKC131081 NTW131081:NTY131081 ODS131081:ODU131081 ONO131081:ONQ131081 OXK131081:OXM131081 PHG131081:PHI131081 PRC131081:PRE131081 QAY131081:QBA131081 QKU131081:QKW131081 QUQ131081:QUS131081 REM131081:REO131081 ROI131081:ROK131081 RYE131081:RYG131081 SIA131081:SIC131081 SRW131081:SRY131081 TBS131081:TBU131081 TLO131081:TLQ131081 TVK131081:TVM131081 UFG131081:UFI131081 UPC131081:UPE131081 UYY131081:UZA131081 VIU131081:VIW131081 VSQ131081:VSS131081 WCM131081:WCO131081 WMI131081:WMK131081 WWE131081:WWG131081 W196617:Y196617 JS196617:JU196617 TO196617:TQ196617 ADK196617:ADM196617 ANG196617:ANI196617 AXC196617:AXE196617 BGY196617:BHA196617 BQU196617:BQW196617 CAQ196617:CAS196617 CKM196617:CKO196617 CUI196617:CUK196617 DEE196617:DEG196617 DOA196617:DOC196617 DXW196617:DXY196617 EHS196617:EHU196617 ERO196617:ERQ196617 FBK196617:FBM196617 FLG196617:FLI196617 FVC196617:FVE196617 GEY196617:GFA196617 GOU196617:GOW196617 GYQ196617:GYS196617 HIM196617:HIO196617 HSI196617:HSK196617 ICE196617:ICG196617 IMA196617:IMC196617 IVW196617:IVY196617 JFS196617:JFU196617 JPO196617:JPQ196617 JZK196617:JZM196617 KJG196617:KJI196617 KTC196617:KTE196617 LCY196617:LDA196617 LMU196617:LMW196617 LWQ196617:LWS196617 MGM196617:MGO196617 MQI196617:MQK196617 NAE196617:NAG196617 NKA196617:NKC196617 NTW196617:NTY196617 ODS196617:ODU196617 ONO196617:ONQ196617 OXK196617:OXM196617 PHG196617:PHI196617 PRC196617:PRE196617 QAY196617:QBA196617 QKU196617:QKW196617 QUQ196617:QUS196617 REM196617:REO196617 ROI196617:ROK196617 RYE196617:RYG196617 SIA196617:SIC196617 SRW196617:SRY196617 TBS196617:TBU196617 TLO196617:TLQ196617 TVK196617:TVM196617 UFG196617:UFI196617 UPC196617:UPE196617 UYY196617:UZA196617 VIU196617:VIW196617 VSQ196617:VSS196617 WCM196617:WCO196617 WMI196617:WMK196617 WWE196617:WWG196617 W262153:Y262153 JS262153:JU262153 TO262153:TQ262153 ADK262153:ADM262153 ANG262153:ANI262153 AXC262153:AXE262153 BGY262153:BHA262153 BQU262153:BQW262153 CAQ262153:CAS262153 CKM262153:CKO262153 CUI262153:CUK262153 DEE262153:DEG262153 DOA262153:DOC262153 DXW262153:DXY262153 EHS262153:EHU262153 ERO262153:ERQ262153 FBK262153:FBM262153 FLG262153:FLI262153 FVC262153:FVE262153 GEY262153:GFA262153 GOU262153:GOW262153 GYQ262153:GYS262153 HIM262153:HIO262153 HSI262153:HSK262153 ICE262153:ICG262153 IMA262153:IMC262153 IVW262153:IVY262153 JFS262153:JFU262153 JPO262153:JPQ262153 JZK262153:JZM262153 KJG262153:KJI262153 KTC262153:KTE262153 LCY262153:LDA262153 LMU262153:LMW262153 LWQ262153:LWS262153 MGM262153:MGO262153 MQI262153:MQK262153 NAE262153:NAG262153 NKA262153:NKC262153 NTW262153:NTY262153 ODS262153:ODU262153 ONO262153:ONQ262153 OXK262153:OXM262153 PHG262153:PHI262153 PRC262153:PRE262153 QAY262153:QBA262153 QKU262153:QKW262153 QUQ262153:QUS262153 REM262153:REO262153 ROI262153:ROK262153 RYE262153:RYG262153 SIA262153:SIC262153 SRW262153:SRY262153 TBS262153:TBU262153 TLO262153:TLQ262153 TVK262153:TVM262153 UFG262153:UFI262153 UPC262153:UPE262153 UYY262153:UZA262153 VIU262153:VIW262153 VSQ262153:VSS262153 WCM262153:WCO262153 WMI262153:WMK262153 WWE262153:WWG262153 W327689:Y327689 JS327689:JU327689 TO327689:TQ327689 ADK327689:ADM327689 ANG327689:ANI327689 AXC327689:AXE327689 BGY327689:BHA327689 BQU327689:BQW327689 CAQ327689:CAS327689 CKM327689:CKO327689 CUI327689:CUK327689 DEE327689:DEG327689 DOA327689:DOC327689 DXW327689:DXY327689 EHS327689:EHU327689 ERO327689:ERQ327689 FBK327689:FBM327689 FLG327689:FLI327689 FVC327689:FVE327689 GEY327689:GFA327689 GOU327689:GOW327689 GYQ327689:GYS327689 HIM327689:HIO327689 HSI327689:HSK327689 ICE327689:ICG327689 IMA327689:IMC327689 IVW327689:IVY327689 JFS327689:JFU327689 JPO327689:JPQ327689 JZK327689:JZM327689 KJG327689:KJI327689 KTC327689:KTE327689 LCY327689:LDA327689 LMU327689:LMW327689 LWQ327689:LWS327689 MGM327689:MGO327689 MQI327689:MQK327689 NAE327689:NAG327689 NKA327689:NKC327689 NTW327689:NTY327689 ODS327689:ODU327689 ONO327689:ONQ327689 OXK327689:OXM327689 PHG327689:PHI327689 PRC327689:PRE327689 QAY327689:QBA327689 QKU327689:QKW327689 QUQ327689:QUS327689 REM327689:REO327689 ROI327689:ROK327689 RYE327689:RYG327689 SIA327689:SIC327689 SRW327689:SRY327689 TBS327689:TBU327689 TLO327689:TLQ327689 TVK327689:TVM327689 UFG327689:UFI327689 UPC327689:UPE327689 UYY327689:UZA327689 VIU327689:VIW327689 VSQ327689:VSS327689 WCM327689:WCO327689 WMI327689:WMK327689 WWE327689:WWG327689 W393225:Y393225 JS393225:JU393225 TO393225:TQ393225 ADK393225:ADM393225 ANG393225:ANI393225 AXC393225:AXE393225 BGY393225:BHA393225 BQU393225:BQW393225 CAQ393225:CAS393225 CKM393225:CKO393225 CUI393225:CUK393225 DEE393225:DEG393225 DOA393225:DOC393225 DXW393225:DXY393225 EHS393225:EHU393225 ERO393225:ERQ393225 FBK393225:FBM393225 FLG393225:FLI393225 FVC393225:FVE393225 GEY393225:GFA393225 GOU393225:GOW393225 GYQ393225:GYS393225 HIM393225:HIO393225 HSI393225:HSK393225 ICE393225:ICG393225 IMA393225:IMC393225 IVW393225:IVY393225 JFS393225:JFU393225 JPO393225:JPQ393225 JZK393225:JZM393225 KJG393225:KJI393225 KTC393225:KTE393225 LCY393225:LDA393225 LMU393225:LMW393225 LWQ393225:LWS393225 MGM393225:MGO393225 MQI393225:MQK393225 NAE393225:NAG393225 NKA393225:NKC393225 NTW393225:NTY393225 ODS393225:ODU393225 ONO393225:ONQ393225 OXK393225:OXM393225 PHG393225:PHI393225 PRC393225:PRE393225 QAY393225:QBA393225 QKU393225:QKW393225 QUQ393225:QUS393225 REM393225:REO393225 ROI393225:ROK393225 RYE393225:RYG393225 SIA393225:SIC393225 SRW393225:SRY393225 TBS393225:TBU393225 TLO393225:TLQ393225 TVK393225:TVM393225 UFG393225:UFI393225 UPC393225:UPE393225 UYY393225:UZA393225 VIU393225:VIW393225 VSQ393225:VSS393225 WCM393225:WCO393225 WMI393225:WMK393225 WWE393225:WWG393225 W458761:Y458761 JS458761:JU458761 TO458761:TQ458761 ADK458761:ADM458761 ANG458761:ANI458761 AXC458761:AXE458761 BGY458761:BHA458761 BQU458761:BQW458761 CAQ458761:CAS458761 CKM458761:CKO458761 CUI458761:CUK458761 DEE458761:DEG458761 DOA458761:DOC458761 DXW458761:DXY458761 EHS458761:EHU458761 ERO458761:ERQ458761 FBK458761:FBM458761 FLG458761:FLI458761 FVC458761:FVE458761 GEY458761:GFA458761 GOU458761:GOW458761 GYQ458761:GYS458761 HIM458761:HIO458761 HSI458761:HSK458761 ICE458761:ICG458761 IMA458761:IMC458761 IVW458761:IVY458761 JFS458761:JFU458761 JPO458761:JPQ458761 JZK458761:JZM458761 KJG458761:KJI458761 KTC458761:KTE458761 LCY458761:LDA458761 LMU458761:LMW458761 LWQ458761:LWS458761 MGM458761:MGO458761 MQI458761:MQK458761 NAE458761:NAG458761 NKA458761:NKC458761 NTW458761:NTY458761 ODS458761:ODU458761 ONO458761:ONQ458761 OXK458761:OXM458761 PHG458761:PHI458761 PRC458761:PRE458761 QAY458761:QBA458761 QKU458761:QKW458761 QUQ458761:QUS458761 REM458761:REO458761 ROI458761:ROK458761 RYE458761:RYG458761 SIA458761:SIC458761 SRW458761:SRY458761 TBS458761:TBU458761 TLO458761:TLQ458761 TVK458761:TVM458761 UFG458761:UFI458761 UPC458761:UPE458761 UYY458761:UZA458761 VIU458761:VIW458761 VSQ458761:VSS458761 WCM458761:WCO458761 WMI458761:WMK458761 WWE458761:WWG458761 W524297:Y524297 JS524297:JU524297 TO524297:TQ524297 ADK524297:ADM524297 ANG524297:ANI524297 AXC524297:AXE524297 BGY524297:BHA524297 BQU524297:BQW524297 CAQ524297:CAS524297 CKM524297:CKO524297 CUI524297:CUK524297 DEE524297:DEG524297 DOA524297:DOC524297 DXW524297:DXY524297 EHS524297:EHU524297 ERO524297:ERQ524297 FBK524297:FBM524297 FLG524297:FLI524297 FVC524297:FVE524297 GEY524297:GFA524297 GOU524297:GOW524297 GYQ524297:GYS524297 HIM524297:HIO524297 HSI524297:HSK524297 ICE524297:ICG524297 IMA524297:IMC524297 IVW524297:IVY524297 JFS524297:JFU524297 JPO524297:JPQ524297 JZK524297:JZM524297 KJG524297:KJI524297 KTC524297:KTE524297 LCY524297:LDA524297 LMU524297:LMW524297 LWQ524297:LWS524297 MGM524297:MGO524297 MQI524297:MQK524297 NAE524297:NAG524297 NKA524297:NKC524297 NTW524297:NTY524297 ODS524297:ODU524297 ONO524297:ONQ524297 OXK524297:OXM524297 PHG524297:PHI524297 PRC524297:PRE524297 QAY524297:QBA524297 QKU524297:QKW524297 QUQ524297:QUS524297 REM524297:REO524297 ROI524297:ROK524297 RYE524297:RYG524297 SIA524297:SIC524297 SRW524297:SRY524297 TBS524297:TBU524297 TLO524297:TLQ524297 TVK524297:TVM524297 UFG524297:UFI524297 UPC524297:UPE524297 UYY524297:UZA524297 VIU524297:VIW524297 VSQ524297:VSS524297 WCM524297:WCO524297 WMI524297:WMK524297 WWE524297:WWG524297 W589833:Y589833 JS589833:JU589833 TO589833:TQ589833 ADK589833:ADM589833 ANG589833:ANI589833 AXC589833:AXE589833 BGY589833:BHA589833 BQU589833:BQW589833 CAQ589833:CAS589833 CKM589833:CKO589833 CUI589833:CUK589833 DEE589833:DEG589833 DOA589833:DOC589833 DXW589833:DXY589833 EHS589833:EHU589833 ERO589833:ERQ589833 FBK589833:FBM589833 FLG589833:FLI589833 FVC589833:FVE589833 GEY589833:GFA589833 GOU589833:GOW589833 GYQ589833:GYS589833 HIM589833:HIO589833 HSI589833:HSK589833 ICE589833:ICG589833 IMA589833:IMC589833 IVW589833:IVY589833 JFS589833:JFU589833 JPO589833:JPQ589833 JZK589833:JZM589833 KJG589833:KJI589833 KTC589833:KTE589833 LCY589833:LDA589833 LMU589833:LMW589833 LWQ589833:LWS589833 MGM589833:MGO589833 MQI589833:MQK589833 NAE589833:NAG589833 NKA589833:NKC589833 NTW589833:NTY589833 ODS589833:ODU589833 ONO589833:ONQ589833 OXK589833:OXM589833 PHG589833:PHI589833 PRC589833:PRE589833 QAY589833:QBA589833 QKU589833:QKW589833 QUQ589833:QUS589833 REM589833:REO589833 ROI589833:ROK589833 RYE589833:RYG589833 SIA589833:SIC589833 SRW589833:SRY589833 TBS589833:TBU589833 TLO589833:TLQ589833 TVK589833:TVM589833 UFG589833:UFI589833 UPC589833:UPE589833 UYY589833:UZA589833 VIU589833:VIW589833 VSQ589833:VSS589833 WCM589833:WCO589833 WMI589833:WMK589833 WWE589833:WWG589833 W655369:Y655369 JS655369:JU655369 TO655369:TQ655369 ADK655369:ADM655369 ANG655369:ANI655369 AXC655369:AXE655369 BGY655369:BHA655369 BQU655369:BQW655369 CAQ655369:CAS655369 CKM655369:CKO655369 CUI655369:CUK655369 DEE655369:DEG655369 DOA655369:DOC655369 DXW655369:DXY655369 EHS655369:EHU655369 ERO655369:ERQ655369 FBK655369:FBM655369 FLG655369:FLI655369 FVC655369:FVE655369 GEY655369:GFA655369 GOU655369:GOW655369 GYQ655369:GYS655369 HIM655369:HIO655369 HSI655369:HSK655369 ICE655369:ICG655369 IMA655369:IMC655369 IVW655369:IVY655369 JFS655369:JFU655369 JPO655369:JPQ655369 JZK655369:JZM655369 KJG655369:KJI655369 KTC655369:KTE655369 LCY655369:LDA655369 LMU655369:LMW655369 LWQ655369:LWS655369 MGM655369:MGO655369 MQI655369:MQK655369 NAE655369:NAG655369 NKA655369:NKC655369 NTW655369:NTY655369 ODS655369:ODU655369 ONO655369:ONQ655369 OXK655369:OXM655369 PHG655369:PHI655369 PRC655369:PRE655369 QAY655369:QBA655369 QKU655369:QKW655369 QUQ655369:QUS655369 REM655369:REO655369 ROI655369:ROK655369 RYE655369:RYG655369 SIA655369:SIC655369 SRW655369:SRY655369 TBS655369:TBU655369 TLO655369:TLQ655369 TVK655369:TVM655369 UFG655369:UFI655369 UPC655369:UPE655369 UYY655369:UZA655369 VIU655369:VIW655369 VSQ655369:VSS655369 WCM655369:WCO655369 WMI655369:WMK655369 WWE655369:WWG655369 W720905:Y720905 JS720905:JU720905 TO720905:TQ720905 ADK720905:ADM720905 ANG720905:ANI720905 AXC720905:AXE720905 BGY720905:BHA720905 BQU720905:BQW720905 CAQ720905:CAS720905 CKM720905:CKO720905 CUI720905:CUK720905 DEE720905:DEG720905 DOA720905:DOC720905 DXW720905:DXY720905 EHS720905:EHU720905 ERO720905:ERQ720905 FBK720905:FBM720905 FLG720905:FLI720905 FVC720905:FVE720905 GEY720905:GFA720905 GOU720905:GOW720905 GYQ720905:GYS720905 HIM720905:HIO720905 HSI720905:HSK720905 ICE720905:ICG720905 IMA720905:IMC720905 IVW720905:IVY720905 JFS720905:JFU720905 JPO720905:JPQ720905 JZK720905:JZM720905 KJG720905:KJI720905 KTC720905:KTE720905 LCY720905:LDA720905 LMU720905:LMW720905 LWQ720905:LWS720905 MGM720905:MGO720905 MQI720905:MQK720905 NAE720905:NAG720905 NKA720905:NKC720905 NTW720905:NTY720905 ODS720905:ODU720905 ONO720905:ONQ720905 OXK720905:OXM720905 PHG720905:PHI720905 PRC720905:PRE720905 QAY720905:QBA720905 QKU720905:QKW720905 QUQ720905:QUS720905 REM720905:REO720905 ROI720905:ROK720905 RYE720905:RYG720905 SIA720905:SIC720905 SRW720905:SRY720905 TBS720905:TBU720905 TLO720905:TLQ720905 TVK720905:TVM720905 UFG720905:UFI720905 UPC720905:UPE720905 UYY720905:UZA720905 VIU720905:VIW720905 VSQ720905:VSS720905 WCM720905:WCO720905 WMI720905:WMK720905 WWE720905:WWG720905 W786441:Y786441 JS786441:JU786441 TO786441:TQ786441 ADK786441:ADM786441 ANG786441:ANI786441 AXC786441:AXE786441 BGY786441:BHA786441 BQU786441:BQW786441 CAQ786441:CAS786441 CKM786441:CKO786441 CUI786441:CUK786441 DEE786441:DEG786441 DOA786441:DOC786441 DXW786441:DXY786441 EHS786441:EHU786441 ERO786441:ERQ786441 FBK786441:FBM786441 FLG786441:FLI786441 FVC786441:FVE786441 GEY786441:GFA786441 GOU786441:GOW786441 GYQ786441:GYS786441 HIM786441:HIO786441 HSI786441:HSK786441 ICE786441:ICG786441 IMA786441:IMC786441 IVW786441:IVY786441 JFS786441:JFU786441 JPO786441:JPQ786441 JZK786441:JZM786441 KJG786441:KJI786441 KTC786441:KTE786441 LCY786441:LDA786441 LMU786441:LMW786441 LWQ786441:LWS786441 MGM786441:MGO786441 MQI786441:MQK786441 NAE786441:NAG786441 NKA786441:NKC786441 NTW786441:NTY786441 ODS786441:ODU786441 ONO786441:ONQ786441 OXK786441:OXM786441 PHG786441:PHI786441 PRC786441:PRE786441 QAY786441:QBA786441 QKU786441:QKW786441 QUQ786441:QUS786441 REM786441:REO786441 ROI786441:ROK786441 RYE786441:RYG786441 SIA786441:SIC786441 SRW786441:SRY786441 TBS786441:TBU786441 TLO786441:TLQ786441 TVK786441:TVM786441 UFG786441:UFI786441 UPC786441:UPE786441 UYY786441:UZA786441 VIU786441:VIW786441 VSQ786441:VSS786441 WCM786441:WCO786441 WMI786441:WMK786441 WWE786441:WWG786441 W851977:Y851977 JS851977:JU851977 TO851977:TQ851977 ADK851977:ADM851977 ANG851977:ANI851977 AXC851977:AXE851977 BGY851977:BHA851977 BQU851977:BQW851977 CAQ851977:CAS851977 CKM851977:CKO851977 CUI851977:CUK851977 DEE851977:DEG851977 DOA851977:DOC851977 DXW851977:DXY851977 EHS851977:EHU851977 ERO851977:ERQ851977 FBK851977:FBM851977 FLG851977:FLI851977 FVC851977:FVE851977 GEY851977:GFA851977 GOU851977:GOW851977 GYQ851977:GYS851977 HIM851977:HIO851977 HSI851977:HSK851977 ICE851977:ICG851977 IMA851977:IMC851977 IVW851977:IVY851977 JFS851977:JFU851977 JPO851977:JPQ851977 JZK851977:JZM851977 KJG851977:KJI851977 KTC851977:KTE851977 LCY851977:LDA851977 LMU851977:LMW851977 LWQ851977:LWS851977 MGM851977:MGO851977 MQI851977:MQK851977 NAE851977:NAG851977 NKA851977:NKC851977 NTW851977:NTY851977 ODS851977:ODU851977 ONO851977:ONQ851977 OXK851977:OXM851977 PHG851977:PHI851977 PRC851977:PRE851977 QAY851977:QBA851977 QKU851977:QKW851977 QUQ851977:QUS851977 REM851977:REO851977 ROI851977:ROK851977 RYE851977:RYG851977 SIA851977:SIC851977 SRW851977:SRY851977 TBS851977:TBU851977 TLO851977:TLQ851977 TVK851977:TVM851977 UFG851977:UFI851977 UPC851977:UPE851977 UYY851977:UZA851977 VIU851977:VIW851977 VSQ851977:VSS851977 WCM851977:WCO851977 WMI851977:WMK851977 WWE851977:WWG851977 W917513:Y917513 JS917513:JU917513 TO917513:TQ917513 ADK917513:ADM917513 ANG917513:ANI917513 AXC917513:AXE917513 BGY917513:BHA917513 BQU917513:BQW917513 CAQ917513:CAS917513 CKM917513:CKO917513 CUI917513:CUK917513 DEE917513:DEG917513 DOA917513:DOC917513 DXW917513:DXY917513 EHS917513:EHU917513 ERO917513:ERQ917513 FBK917513:FBM917513 FLG917513:FLI917513 FVC917513:FVE917513 GEY917513:GFA917513 GOU917513:GOW917513 GYQ917513:GYS917513 HIM917513:HIO917513 HSI917513:HSK917513 ICE917513:ICG917513 IMA917513:IMC917513 IVW917513:IVY917513 JFS917513:JFU917513 JPO917513:JPQ917513 JZK917513:JZM917513 KJG917513:KJI917513 KTC917513:KTE917513 LCY917513:LDA917513 LMU917513:LMW917513 LWQ917513:LWS917513 MGM917513:MGO917513 MQI917513:MQK917513 NAE917513:NAG917513 NKA917513:NKC917513 NTW917513:NTY917513 ODS917513:ODU917513 ONO917513:ONQ917513 OXK917513:OXM917513 PHG917513:PHI917513 PRC917513:PRE917513 QAY917513:QBA917513 QKU917513:QKW917513 QUQ917513:QUS917513 REM917513:REO917513 ROI917513:ROK917513 RYE917513:RYG917513 SIA917513:SIC917513 SRW917513:SRY917513 TBS917513:TBU917513 TLO917513:TLQ917513 TVK917513:TVM917513 UFG917513:UFI917513 UPC917513:UPE917513 UYY917513:UZA917513 VIU917513:VIW917513 VSQ917513:VSS917513 WCM917513:WCO917513 WMI917513:WMK917513 WWE917513:WWG917513 W983049:Y983049 JS983049:JU983049 TO983049:TQ983049 ADK983049:ADM983049 ANG983049:ANI983049 AXC983049:AXE983049 BGY983049:BHA983049 BQU983049:BQW983049 CAQ983049:CAS983049 CKM983049:CKO983049 CUI983049:CUK983049 DEE983049:DEG983049 DOA983049:DOC983049 DXW983049:DXY983049 EHS983049:EHU983049 ERO983049:ERQ983049 FBK983049:FBM983049 FLG983049:FLI983049 FVC983049:FVE983049 GEY983049:GFA983049 GOU983049:GOW983049 GYQ983049:GYS983049 HIM983049:HIO983049 HSI983049:HSK983049 ICE983049:ICG983049 IMA983049:IMC983049 IVW983049:IVY983049 JFS983049:JFU983049 JPO983049:JPQ983049 JZK983049:JZM983049 KJG983049:KJI983049 KTC983049:KTE983049 LCY983049:LDA983049 LMU983049:LMW983049 LWQ983049:LWS983049 MGM983049:MGO983049 MQI983049:MQK983049 NAE983049:NAG983049 NKA983049:NKC983049 NTW983049:NTY983049 ODS983049:ODU983049 ONO983049:ONQ983049 OXK983049:OXM983049 PHG983049:PHI983049 PRC983049:PRE983049 QAY983049:QBA983049 QKU983049:QKW983049 QUQ983049:QUS983049 REM983049:REO983049 ROI983049:ROK983049 RYE983049:RYG983049 SIA983049:SIC983049 SRW983049:SRY983049 TBS983049:TBU983049 TLO983049:TLQ983049 TVK983049:TVM983049 UFG983049:UFI983049 UPC983049:UPE983049 UYY983049:UZA983049 VIU983049:VIW983049 VSQ983049:VSS983049 WCM983049:WCO983049 WMI983049:WMK983049 WWE983049:WWG983049 W983041:Y983041 JS983041:JU983041 TO983041:TQ983041 ADK983041:ADM983041 ANG983041:ANI983041 AXC983041:AXE983041 BGY983041:BHA983041 BQU983041:BQW983041 CAQ983041:CAS983041 CKM983041:CKO983041 CUI983041:CUK983041 DEE983041:DEG983041 DOA983041:DOC983041 DXW983041:DXY983041 EHS983041:EHU983041 ERO983041:ERQ983041 FBK983041:FBM983041 FLG983041:FLI983041 FVC983041:FVE983041 GEY983041:GFA983041 GOU983041:GOW983041 GYQ983041:GYS983041 HIM983041:HIO983041 HSI983041:HSK983041 ICE983041:ICG983041 IMA983041:IMC983041 IVW983041:IVY983041 JFS983041:JFU983041 JPO983041:JPQ983041 JZK983041:JZM983041 KJG983041:KJI983041 KTC983041:KTE983041 LCY983041:LDA983041 LMU983041:LMW983041 LWQ983041:LWS983041 MGM983041:MGO983041 MQI983041:MQK983041 NAE983041:NAG983041 NKA983041:NKC983041 NTW983041:NTY983041 ODS983041:ODU983041 ONO983041:ONQ983041 OXK983041:OXM983041 PHG983041:PHI983041 PRC983041:PRE983041 QAY983041:QBA983041 QKU983041:QKW983041 QUQ983041:QUS983041 REM983041:REO983041 ROI983041:ROK983041 RYE983041:RYG983041 SIA983041:SIC983041 SRW983041:SRY983041 TBS983041:TBU983041 TLO983041:TLQ983041 TVK983041:TVM983041 UFG983041:UFI983041 UPC983041:UPE983041 UYY983041:UZA983041 VIU983041:VIW983041 VSQ983041:VSS983041 WCM983041:WCO983041 WMI983041:WMK983041 WWE983041:WWG983041 W65537:Y65537 JS65537:JU65537 TO65537:TQ65537 ADK65537:ADM65537 ANG65537:ANI65537 AXC65537:AXE65537 BGY65537:BHA65537 BQU65537:BQW65537 CAQ65537:CAS65537 CKM65537:CKO65537 CUI65537:CUK65537 DEE65537:DEG65537 DOA65537:DOC65537 DXW65537:DXY65537 EHS65537:EHU65537 ERO65537:ERQ65537 FBK65537:FBM65537 FLG65537:FLI65537 FVC65537:FVE65537 GEY65537:GFA65537 GOU65537:GOW65537 GYQ65537:GYS65537 HIM65537:HIO65537 HSI65537:HSK65537 ICE65537:ICG65537 IMA65537:IMC65537 IVW65537:IVY65537 JFS65537:JFU65537 JPO65537:JPQ65537 JZK65537:JZM65537 KJG65537:KJI65537 KTC65537:KTE65537 LCY65537:LDA65537 LMU65537:LMW65537 LWQ65537:LWS65537 MGM65537:MGO65537 MQI65537:MQK65537 NAE65537:NAG65537 NKA65537:NKC65537 NTW65537:NTY65537 ODS65537:ODU65537 ONO65537:ONQ65537 OXK65537:OXM65537 PHG65537:PHI65537 PRC65537:PRE65537 QAY65537:QBA65537 QKU65537:QKW65537 QUQ65537:QUS65537 REM65537:REO65537 ROI65537:ROK65537 RYE65537:RYG65537 SIA65537:SIC65537 SRW65537:SRY65537 TBS65537:TBU65537 TLO65537:TLQ65537 TVK65537:TVM65537 UFG65537:UFI65537 UPC65537:UPE65537 UYY65537:UZA65537 VIU65537:VIW65537 VSQ65537:VSS65537 WCM65537:WCO65537 WMI65537:WMK65537 WWE65537:WWG65537 W131073:Y131073 JS131073:JU131073 TO131073:TQ131073 ADK131073:ADM131073 ANG131073:ANI131073 AXC131073:AXE131073 BGY131073:BHA131073 BQU131073:BQW131073 CAQ131073:CAS131073 CKM131073:CKO131073 CUI131073:CUK131073 DEE131073:DEG131073 DOA131073:DOC131073 DXW131073:DXY131073 EHS131073:EHU131073 ERO131073:ERQ131073 FBK131073:FBM131073 FLG131073:FLI131073 FVC131073:FVE131073 GEY131073:GFA131073 GOU131073:GOW131073 GYQ131073:GYS131073 HIM131073:HIO131073 HSI131073:HSK131073 ICE131073:ICG131073 IMA131073:IMC131073 IVW131073:IVY131073 JFS131073:JFU131073 JPO131073:JPQ131073 JZK131073:JZM131073 KJG131073:KJI131073 KTC131073:KTE131073 LCY131073:LDA131073 LMU131073:LMW131073 LWQ131073:LWS131073 MGM131073:MGO131073 MQI131073:MQK131073 NAE131073:NAG131073 NKA131073:NKC131073 NTW131073:NTY131073 ODS131073:ODU131073 ONO131073:ONQ131073 OXK131073:OXM131073 PHG131073:PHI131073 PRC131073:PRE131073 QAY131073:QBA131073 QKU131073:QKW131073 QUQ131073:QUS131073 REM131073:REO131073 ROI131073:ROK131073 RYE131073:RYG131073 SIA131073:SIC131073 SRW131073:SRY131073 TBS131073:TBU131073 TLO131073:TLQ131073 TVK131073:TVM131073 UFG131073:UFI131073 UPC131073:UPE131073 UYY131073:UZA131073 VIU131073:VIW131073 VSQ131073:VSS131073 WCM131073:WCO131073 WMI131073:WMK131073 WWE131073:WWG131073 W196609:Y196609 JS196609:JU196609 TO196609:TQ196609 ADK196609:ADM196609 ANG196609:ANI196609 AXC196609:AXE196609 BGY196609:BHA196609 BQU196609:BQW196609 CAQ196609:CAS196609 CKM196609:CKO196609 CUI196609:CUK196609 DEE196609:DEG196609 DOA196609:DOC196609 DXW196609:DXY196609 EHS196609:EHU196609 ERO196609:ERQ196609 FBK196609:FBM196609 FLG196609:FLI196609 FVC196609:FVE196609 GEY196609:GFA196609 GOU196609:GOW196609 GYQ196609:GYS196609 HIM196609:HIO196609 HSI196609:HSK196609 ICE196609:ICG196609 IMA196609:IMC196609 IVW196609:IVY196609 JFS196609:JFU196609 JPO196609:JPQ196609 JZK196609:JZM196609 KJG196609:KJI196609 KTC196609:KTE196609 LCY196609:LDA196609 LMU196609:LMW196609 LWQ196609:LWS196609 MGM196609:MGO196609 MQI196609:MQK196609 NAE196609:NAG196609 NKA196609:NKC196609 NTW196609:NTY196609 ODS196609:ODU196609 ONO196609:ONQ196609 OXK196609:OXM196609 PHG196609:PHI196609 PRC196609:PRE196609 QAY196609:QBA196609 QKU196609:QKW196609 QUQ196609:QUS196609 REM196609:REO196609 ROI196609:ROK196609 RYE196609:RYG196609 SIA196609:SIC196609 SRW196609:SRY196609 TBS196609:TBU196609 TLO196609:TLQ196609 TVK196609:TVM196609 UFG196609:UFI196609 UPC196609:UPE196609 UYY196609:UZA196609 VIU196609:VIW196609 VSQ196609:VSS196609 WCM196609:WCO196609 WMI196609:WMK196609 WWE196609:WWG196609 W262145:Y262145 JS262145:JU262145 TO262145:TQ262145 ADK262145:ADM262145 ANG262145:ANI262145 AXC262145:AXE262145 BGY262145:BHA262145 BQU262145:BQW262145 CAQ262145:CAS262145 CKM262145:CKO262145 CUI262145:CUK262145 DEE262145:DEG262145 DOA262145:DOC262145 DXW262145:DXY262145 EHS262145:EHU262145 ERO262145:ERQ262145 FBK262145:FBM262145 FLG262145:FLI262145 FVC262145:FVE262145 GEY262145:GFA262145 GOU262145:GOW262145 GYQ262145:GYS262145 HIM262145:HIO262145 HSI262145:HSK262145 ICE262145:ICG262145 IMA262145:IMC262145 IVW262145:IVY262145 JFS262145:JFU262145 JPO262145:JPQ262145 JZK262145:JZM262145 KJG262145:KJI262145 KTC262145:KTE262145 LCY262145:LDA262145 LMU262145:LMW262145 LWQ262145:LWS262145 MGM262145:MGO262145 MQI262145:MQK262145 NAE262145:NAG262145 NKA262145:NKC262145 NTW262145:NTY262145 ODS262145:ODU262145 ONO262145:ONQ262145 OXK262145:OXM262145 PHG262145:PHI262145 PRC262145:PRE262145 QAY262145:QBA262145 QKU262145:QKW262145 QUQ262145:QUS262145 REM262145:REO262145 ROI262145:ROK262145 RYE262145:RYG262145 SIA262145:SIC262145 SRW262145:SRY262145 TBS262145:TBU262145 TLO262145:TLQ262145 TVK262145:TVM262145 UFG262145:UFI262145 UPC262145:UPE262145 UYY262145:UZA262145 VIU262145:VIW262145 VSQ262145:VSS262145 WCM262145:WCO262145 WMI262145:WMK262145 WWE262145:WWG262145 W327681:Y327681 JS327681:JU327681 TO327681:TQ327681 ADK327681:ADM327681 ANG327681:ANI327681 AXC327681:AXE327681 BGY327681:BHA327681 BQU327681:BQW327681 CAQ327681:CAS327681 CKM327681:CKO327681 CUI327681:CUK327681 DEE327681:DEG327681 DOA327681:DOC327681 DXW327681:DXY327681 EHS327681:EHU327681 ERO327681:ERQ327681 FBK327681:FBM327681 FLG327681:FLI327681 FVC327681:FVE327681 GEY327681:GFA327681 GOU327681:GOW327681 GYQ327681:GYS327681 HIM327681:HIO327681 HSI327681:HSK327681 ICE327681:ICG327681 IMA327681:IMC327681 IVW327681:IVY327681 JFS327681:JFU327681 JPO327681:JPQ327681 JZK327681:JZM327681 KJG327681:KJI327681 KTC327681:KTE327681 LCY327681:LDA327681 LMU327681:LMW327681 LWQ327681:LWS327681 MGM327681:MGO327681 MQI327681:MQK327681 NAE327681:NAG327681 NKA327681:NKC327681 NTW327681:NTY327681 ODS327681:ODU327681 ONO327681:ONQ327681 OXK327681:OXM327681 PHG327681:PHI327681 PRC327681:PRE327681 QAY327681:QBA327681 QKU327681:QKW327681 QUQ327681:QUS327681 REM327681:REO327681 ROI327681:ROK327681 RYE327681:RYG327681 SIA327681:SIC327681 SRW327681:SRY327681 TBS327681:TBU327681 TLO327681:TLQ327681 TVK327681:TVM327681 UFG327681:UFI327681 UPC327681:UPE327681 UYY327681:UZA327681 VIU327681:VIW327681 VSQ327681:VSS327681 WCM327681:WCO327681 WMI327681:WMK327681 WWE327681:WWG327681 W393217:Y393217 JS393217:JU393217 TO393217:TQ393217 ADK393217:ADM393217 ANG393217:ANI393217 AXC393217:AXE393217 BGY393217:BHA393217 BQU393217:BQW393217 CAQ393217:CAS393217 CKM393217:CKO393217 CUI393217:CUK393217 DEE393217:DEG393217 DOA393217:DOC393217 DXW393217:DXY393217 EHS393217:EHU393217 ERO393217:ERQ393217 FBK393217:FBM393217 FLG393217:FLI393217 FVC393217:FVE393217 GEY393217:GFA393217 GOU393217:GOW393217 GYQ393217:GYS393217 HIM393217:HIO393217 HSI393217:HSK393217 ICE393217:ICG393217 IMA393217:IMC393217 IVW393217:IVY393217 JFS393217:JFU393217 JPO393217:JPQ393217 JZK393217:JZM393217 KJG393217:KJI393217 KTC393217:KTE393217 LCY393217:LDA393217 LMU393217:LMW393217 LWQ393217:LWS393217 MGM393217:MGO393217 MQI393217:MQK393217 NAE393217:NAG393217 NKA393217:NKC393217 NTW393217:NTY393217 ODS393217:ODU393217 ONO393217:ONQ393217 OXK393217:OXM393217 PHG393217:PHI393217 PRC393217:PRE393217 QAY393217:QBA393217 QKU393217:QKW393217 QUQ393217:QUS393217 REM393217:REO393217 ROI393217:ROK393217 RYE393217:RYG393217 SIA393217:SIC393217 SRW393217:SRY393217 TBS393217:TBU393217 TLO393217:TLQ393217 TVK393217:TVM393217 UFG393217:UFI393217 UPC393217:UPE393217 UYY393217:UZA393217 VIU393217:VIW393217 VSQ393217:VSS393217 WCM393217:WCO393217 WMI393217:WMK393217 WWE393217:WWG393217 W458753:Y458753 JS458753:JU458753 TO458753:TQ458753 ADK458753:ADM458753 ANG458753:ANI458753 AXC458753:AXE458753 BGY458753:BHA458753 BQU458753:BQW458753 CAQ458753:CAS458753 CKM458753:CKO458753 CUI458753:CUK458753 DEE458753:DEG458753 DOA458753:DOC458753 DXW458753:DXY458753 EHS458753:EHU458753 ERO458753:ERQ458753 FBK458753:FBM458753 FLG458753:FLI458753 FVC458753:FVE458753 GEY458753:GFA458753 GOU458753:GOW458753 GYQ458753:GYS458753 HIM458753:HIO458753 HSI458753:HSK458753 ICE458753:ICG458753 IMA458753:IMC458753 IVW458753:IVY458753 JFS458753:JFU458753 JPO458753:JPQ458753 JZK458753:JZM458753 KJG458753:KJI458753 KTC458753:KTE458753 LCY458753:LDA458753 LMU458753:LMW458753 LWQ458753:LWS458753 MGM458753:MGO458753 MQI458753:MQK458753 NAE458753:NAG458753 NKA458753:NKC458753 NTW458753:NTY458753 ODS458753:ODU458753 ONO458753:ONQ458753 OXK458753:OXM458753 PHG458753:PHI458753 PRC458753:PRE458753 QAY458753:QBA458753 QKU458753:QKW458753 QUQ458753:QUS458753 REM458753:REO458753 ROI458753:ROK458753 RYE458753:RYG458753 SIA458753:SIC458753 SRW458753:SRY458753 TBS458753:TBU458753 TLO458753:TLQ458753 TVK458753:TVM458753 UFG458753:UFI458753 UPC458753:UPE458753 UYY458753:UZA458753 VIU458753:VIW458753 VSQ458753:VSS458753 WCM458753:WCO458753 WMI458753:WMK458753 WWE458753:WWG458753 W524289:Y524289 JS524289:JU524289 TO524289:TQ524289 ADK524289:ADM524289 ANG524289:ANI524289 AXC524289:AXE524289 BGY524289:BHA524289 BQU524289:BQW524289 CAQ524289:CAS524289 CKM524289:CKO524289 CUI524289:CUK524289 DEE524289:DEG524289 DOA524289:DOC524289 DXW524289:DXY524289 EHS524289:EHU524289 ERO524289:ERQ524289 FBK524289:FBM524289 FLG524289:FLI524289 FVC524289:FVE524289 GEY524289:GFA524289 GOU524289:GOW524289 GYQ524289:GYS524289 HIM524289:HIO524289 HSI524289:HSK524289 ICE524289:ICG524289 IMA524289:IMC524289 IVW524289:IVY524289 JFS524289:JFU524289 JPO524289:JPQ524289 JZK524289:JZM524289 KJG524289:KJI524289 KTC524289:KTE524289 LCY524289:LDA524289 LMU524289:LMW524289 LWQ524289:LWS524289 MGM524289:MGO524289 MQI524289:MQK524289 NAE524289:NAG524289 NKA524289:NKC524289 NTW524289:NTY524289 ODS524289:ODU524289 ONO524289:ONQ524289 OXK524289:OXM524289 PHG524289:PHI524289 PRC524289:PRE524289 QAY524289:QBA524289 QKU524289:QKW524289 QUQ524289:QUS524289 REM524289:REO524289 ROI524289:ROK524289 RYE524289:RYG524289 SIA524289:SIC524289 SRW524289:SRY524289 TBS524289:TBU524289 TLO524289:TLQ524289 TVK524289:TVM524289 UFG524289:UFI524289 UPC524289:UPE524289 UYY524289:UZA524289 VIU524289:VIW524289 VSQ524289:VSS524289 WCM524289:WCO524289 WMI524289:WMK524289 WWE524289:WWG524289 W589825:Y589825 JS589825:JU589825 TO589825:TQ589825 ADK589825:ADM589825 ANG589825:ANI589825 AXC589825:AXE589825 BGY589825:BHA589825 BQU589825:BQW589825 CAQ589825:CAS589825 CKM589825:CKO589825 CUI589825:CUK589825 DEE589825:DEG589825 DOA589825:DOC589825 DXW589825:DXY589825 EHS589825:EHU589825 ERO589825:ERQ589825 FBK589825:FBM589825 FLG589825:FLI589825 FVC589825:FVE589825 GEY589825:GFA589825 GOU589825:GOW589825 GYQ589825:GYS589825 HIM589825:HIO589825 HSI589825:HSK589825 ICE589825:ICG589825 IMA589825:IMC589825 IVW589825:IVY589825 JFS589825:JFU589825 JPO589825:JPQ589825 JZK589825:JZM589825 KJG589825:KJI589825 KTC589825:KTE589825 LCY589825:LDA589825 LMU589825:LMW589825 LWQ589825:LWS589825 MGM589825:MGO589825 MQI589825:MQK589825 NAE589825:NAG589825 NKA589825:NKC589825 NTW589825:NTY589825 ODS589825:ODU589825 ONO589825:ONQ589825 OXK589825:OXM589825 PHG589825:PHI589825 PRC589825:PRE589825 QAY589825:QBA589825 QKU589825:QKW589825 QUQ589825:QUS589825 REM589825:REO589825 ROI589825:ROK589825 RYE589825:RYG589825 SIA589825:SIC589825 SRW589825:SRY589825 TBS589825:TBU589825 TLO589825:TLQ589825 TVK589825:TVM589825 UFG589825:UFI589825 UPC589825:UPE589825 UYY589825:UZA589825 VIU589825:VIW589825 VSQ589825:VSS589825 WCM589825:WCO589825 WMI589825:WMK589825 WWE589825:WWG589825 W655361:Y655361 JS655361:JU655361 TO655361:TQ655361 ADK655361:ADM655361 ANG655361:ANI655361 AXC655361:AXE655361 BGY655361:BHA655361 BQU655361:BQW655361 CAQ655361:CAS655361 CKM655361:CKO655361 CUI655361:CUK655361 DEE655361:DEG655361 DOA655361:DOC655361 DXW655361:DXY655361 EHS655361:EHU655361 ERO655361:ERQ655361 FBK655361:FBM655361 FLG655361:FLI655361 FVC655361:FVE655361 GEY655361:GFA655361 GOU655361:GOW655361 GYQ655361:GYS655361 HIM655361:HIO655361 HSI655361:HSK655361 ICE655361:ICG655361 IMA655361:IMC655361 IVW655361:IVY655361 JFS655361:JFU655361 JPO655361:JPQ655361 JZK655361:JZM655361 KJG655361:KJI655361 KTC655361:KTE655361 LCY655361:LDA655361 LMU655361:LMW655361 LWQ655361:LWS655361 MGM655361:MGO655361 MQI655361:MQK655361 NAE655361:NAG655361 NKA655361:NKC655361 NTW655361:NTY655361 ODS655361:ODU655361 ONO655361:ONQ655361 OXK655361:OXM655361 PHG655361:PHI655361 PRC655361:PRE655361 QAY655361:QBA655361 QKU655361:QKW655361 QUQ655361:QUS655361 REM655361:REO655361 ROI655361:ROK655361 RYE655361:RYG655361 SIA655361:SIC655361 SRW655361:SRY655361 TBS655361:TBU655361 TLO655361:TLQ655361 TVK655361:TVM655361 UFG655361:UFI655361 UPC655361:UPE655361 UYY655361:UZA655361 VIU655361:VIW655361 VSQ655361:VSS655361 WCM655361:WCO655361 WMI655361:WMK655361 WWE655361:WWG655361 W720897:Y720897 JS720897:JU720897 TO720897:TQ720897 ADK720897:ADM720897 ANG720897:ANI720897 AXC720897:AXE720897 BGY720897:BHA720897 BQU720897:BQW720897 CAQ720897:CAS720897 CKM720897:CKO720897 CUI720897:CUK720897 DEE720897:DEG720897 DOA720897:DOC720897 DXW720897:DXY720897 EHS720897:EHU720897 ERO720897:ERQ720897 FBK720897:FBM720897 FLG720897:FLI720897 FVC720897:FVE720897 GEY720897:GFA720897 GOU720897:GOW720897 GYQ720897:GYS720897 HIM720897:HIO720897 HSI720897:HSK720897 ICE720897:ICG720897 IMA720897:IMC720897 IVW720897:IVY720897 JFS720897:JFU720897 JPO720897:JPQ720897 JZK720897:JZM720897 KJG720897:KJI720897 KTC720897:KTE720897 LCY720897:LDA720897 LMU720897:LMW720897 LWQ720897:LWS720897 MGM720897:MGO720897 MQI720897:MQK720897 NAE720897:NAG720897 NKA720897:NKC720897 NTW720897:NTY720897 ODS720897:ODU720897 ONO720897:ONQ720897 OXK720897:OXM720897 PHG720897:PHI720897 PRC720897:PRE720897 QAY720897:QBA720897 QKU720897:QKW720897 QUQ720897:QUS720897 REM720897:REO720897 ROI720897:ROK720897 RYE720897:RYG720897 SIA720897:SIC720897 SRW720897:SRY720897 TBS720897:TBU720897 TLO720897:TLQ720897 TVK720897:TVM720897 UFG720897:UFI720897 UPC720897:UPE720897 UYY720897:UZA720897 VIU720897:VIW720897 VSQ720897:VSS720897 WCM720897:WCO720897 WMI720897:WMK720897 WWE720897:WWG720897 W786433:Y786433 JS786433:JU786433 TO786433:TQ786433 ADK786433:ADM786433 ANG786433:ANI786433 AXC786433:AXE786433 BGY786433:BHA786433 BQU786433:BQW786433 CAQ786433:CAS786433 CKM786433:CKO786433 CUI786433:CUK786433 DEE786433:DEG786433 DOA786433:DOC786433 DXW786433:DXY786433 EHS786433:EHU786433 ERO786433:ERQ786433 FBK786433:FBM786433 FLG786433:FLI786433 FVC786433:FVE786433 GEY786433:GFA786433 GOU786433:GOW786433 GYQ786433:GYS786433 HIM786433:HIO786433 HSI786433:HSK786433 ICE786433:ICG786433 IMA786433:IMC786433 IVW786433:IVY786433 JFS786433:JFU786433 JPO786433:JPQ786433 JZK786433:JZM786433 KJG786433:KJI786433 KTC786433:KTE786433 LCY786433:LDA786433 LMU786433:LMW786433 LWQ786433:LWS786433 MGM786433:MGO786433 MQI786433:MQK786433 NAE786433:NAG786433 NKA786433:NKC786433 NTW786433:NTY786433 ODS786433:ODU786433 ONO786433:ONQ786433 OXK786433:OXM786433 PHG786433:PHI786433 PRC786433:PRE786433 QAY786433:QBA786433 QKU786433:QKW786433 QUQ786433:QUS786433 REM786433:REO786433 ROI786433:ROK786433 RYE786433:RYG786433 SIA786433:SIC786433 SRW786433:SRY786433 TBS786433:TBU786433 TLO786433:TLQ786433 TVK786433:TVM786433 UFG786433:UFI786433 UPC786433:UPE786433 UYY786433:UZA786433 VIU786433:VIW786433 VSQ786433:VSS786433 WCM786433:WCO786433 WMI786433:WMK786433 WWE786433:WWG786433 W851969:Y851969 JS851969:JU851969 TO851969:TQ851969 ADK851969:ADM851969 ANG851969:ANI851969 AXC851969:AXE851969 BGY851969:BHA851969 BQU851969:BQW851969 CAQ851969:CAS851969 CKM851969:CKO851969 CUI851969:CUK851969 DEE851969:DEG851969 DOA851969:DOC851969 DXW851969:DXY851969 EHS851969:EHU851969 ERO851969:ERQ851969 FBK851969:FBM851969 FLG851969:FLI851969 FVC851969:FVE851969 GEY851969:GFA851969 GOU851969:GOW851969 GYQ851969:GYS851969 HIM851969:HIO851969 HSI851969:HSK851969 ICE851969:ICG851969 IMA851969:IMC851969 IVW851969:IVY851969 JFS851969:JFU851969 JPO851969:JPQ851969 JZK851969:JZM851969 KJG851969:KJI851969 KTC851969:KTE851969 LCY851969:LDA851969 LMU851969:LMW851969 LWQ851969:LWS851969 MGM851969:MGO851969 MQI851969:MQK851969 NAE851969:NAG851969 NKA851969:NKC851969 NTW851969:NTY851969 ODS851969:ODU851969 ONO851969:ONQ851969 OXK851969:OXM851969 PHG851969:PHI851969 PRC851969:PRE851969 QAY851969:QBA851969 QKU851969:QKW851969 QUQ851969:QUS851969 REM851969:REO851969 ROI851969:ROK851969 RYE851969:RYG851969 SIA851969:SIC851969 SRW851969:SRY851969 TBS851969:TBU851969 TLO851969:TLQ851969 TVK851969:TVM851969 UFG851969:UFI851969 UPC851969:UPE851969 UYY851969:UZA851969 VIU851969:VIW851969 VSQ851969:VSS851969 WCM851969:WCO851969 WMI851969:WMK851969 WWE851969:WWG851969 W10:Y10 JS10:JU10 TO10:TQ10 ADK10:ADM10 ANG10:ANI10 AXC10:AXE10 BGY10:BHA10 BQU10:BQW10 CAQ10:CAS10 CKM10:CKO10 CUI10:CUK10 DEE10:DEG10 DOA10:DOC10 DXW10:DXY10 EHS10:EHU10 ERO10:ERQ10 FBK10:FBM10 FLG10:FLI10 FVC10:FVE10 GEY10:GFA10 GOU10:GOW10 GYQ10:GYS10 HIM10:HIO10 HSI10:HSK10 ICE10:ICG10 IMA10:IMC10 IVW10:IVY10 JFS10:JFU10 JPO10:JPQ10 JZK10:JZM10 KJG10:KJI10 KTC10:KTE10 LCY10:LDA10 LMU10:LMW10 LWQ10:LWS10 MGM10:MGO10 MQI10:MQK10 NAE10:NAG10 NKA10:NKC10 NTW10:NTY10 ODS10:ODU10 ONO10:ONQ10 OXK10:OXM10 PHG10:PHI10 PRC10:PRE10 QAY10:QBA10 QKU10:QKW10 QUQ10:QUS10 REM10:REO10 ROI10:ROK10 RYE10:RYG10 SIA10:SIC10 SRW10:SRY10 TBS10:TBU10 TLO10:TLQ10 TVK10:TVM10 UFG10:UFI10 UPC10:UPE10 UYY10:UZA10 VIU10:VIW10 VSQ10:VSS10 WCM10:WCO10 WMI10:WMK10 WWE10:WWG10" xr:uid="{78E9F899-4B36-468F-84BD-D0B23F6E05D8}">
      <formula1>"公簿,実測,有効"</formula1>
    </dataValidation>
    <dataValidation type="list" allowBlank="1" showInputMessage="1" showErrorMessage="1" sqref="G983061:M983061 JC983061:JI983061 SY983061:TE983061 ACU983061:ADA983061 AMQ983061:AMW983061 AWM983061:AWS983061 BGI983061:BGO983061 BQE983061:BQK983061 CAA983061:CAG983061 CJW983061:CKC983061 CTS983061:CTY983061 DDO983061:DDU983061 DNK983061:DNQ983061 DXG983061:DXM983061 EHC983061:EHI983061 EQY983061:ERE983061 FAU983061:FBA983061 FKQ983061:FKW983061 FUM983061:FUS983061 GEI983061:GEO983061 GOE983061:GOK983061 GYA983061:GYG983061 HHW983061:HIC983061 HRS983061:HRY983061 IBO983061:IBU983061 ILK983061:ILQ983061 IVG983061:IVM983061 JFC983061:JFI983061 JOY983061:JPE983061 JYU983061:JZA983061 KIQ983061:KIW983061 KSM983061:KSS983061 LCI983061:LCO983061 LME983061:LMK983061 LWA983061:LWG983061 MFW983061:MGC983061 MPS983061:MPY983061 MZO983061:MZU983061 NJK983061:NJQ983061 NTG983061:NTM983061 ODC983061:ODI983061 OMY983061:ONE983061 OWU983061:OXA983061 PGQ983061:PGW983061 PQM983061:PQS983061 QAI983061:QAO983061 QKE983061:QKK983061 QUA983061:QUG983061 RDW983061:REC983061 RNS983061:RNY983061 RXO983061:RXU983061 SHK983061:SHQ983061 SRG983061:SRM983061 TBC983061:TBI983061 TKY983061:TLE983061 TUU983061:TVA983061 UEQ983061:UEW983061 UOM983061:UOS983061 UYI983061:UYO983061 VIE983061:VIK983061 VSA983061:VSG983061 WBW983061:WCC983061 WLS983061:WLY983061 WVO983061:WVU983061 G65557:M65557 JC65557:JI65557 SY65557:TE65557 ACU65557:ADA65557 AMQ65557:AMW65557 AWM65557:AWS65557 BGI65557:BGO65557 BQE65557:BQK65557 CAA65557:CAG65557 CJW65557:CKC65557 CTS65557:CTY65557 DDO65557:DDU65557 DNK65557:DNQ65557 DXG65557:DXM65557 EHC65557:EHI65557 EQY65557:ERE65557 FAU65557:FBA65557 FKQ65557:FKW65557 FUM65557:FUS65557 GEI65557:GEO65557 GOE65557:GOK65557 GYA65557:GYG65557 HHW65557:HIC65557 HRS65557:HRY65557 IBO65557:IBU65557 ILK65557:ILQ65557 IVG65557:IVM65557 JFC65557:JFI65557 JOY65557:JPE65557 JYU65557:JZA65557 KIQ65557:KIW65557 KSM65557:KSS65557 LCI65557:LCO65557 LME65557:LMK65557 LWA65557:LWG65557 MFW65557:MGC65557 MPS65557:MPY65557 MZO65557:MZU65557 NJK65557:NJQ65557 NTG65557:NTM65557 ODC65557:ODI65557 OMY65557:ONE65557 OWU65557:OXA65557 PGQ65557:PGW65557 PQM65557:PQS65557 QAI65557:QAO65557 QKE65557:QKK65557 QUA65557:QUG65557 RDW65557:REC65557 RNS65557:RNY65557 RXO65557:RXU65557 SHK65557:SHQ65557 SRG65557:SRM65557 TBC65557:TBI65557 TKY65557:TLE65557 TUU65557:TVA65557 UEQ65557:UEW65557 UOM65557:UOS65557 UYI65557:UYO65557 VIE65557:VIK65557 VSA65557:VSG65557 WBW65557:WCC65557 WLS65557:WLY65557 WVO65557:WVU65557 G131093:M131093 JC131093:JI131093 SY131093:TE131093 ACU131093:ADA131093 AMQ131093:AMW131093 AWM131093:AWS131093 BGI131093:BGO131093 BQE131093:BQK131093 CAA131093:CAG131093 CJW131093:CKC131093 CTS131093:CTY131093 DDO131093:DDU131093 DNK131093:DNQ131093 DXG131093:DXM131093 EHC131093:EHI131093 EQY131093:ERE131093 FAU131093:FBA131093 FKQ131093:FKW131093 FUM131093:FUS131093 GEI131093:GEO131093 GOE131093:GOK131093 GYA131093:GYG131093 HHW131093:HIC131093 HRS131093:HRY131093 IBO131093:IBU131093 ILK131093:ILQ131093 IVG131093:IVM131093 JFC131093:JFI131093 JOY131093:JPE131093 JYU131093:JZA131093 KIQ131093:KIW131093 KSM131093:KSS131093 LCI131093:LCO131093 LME131093:LMK131093 LWA131093:LWG131093 MFW131093:MGC131093 MPS131093:MPY131093 MZO131093:MZU131093 NJK131093:NJQ131093 NTG131093:NTM131093 ODC131093:ODI131093 OMY131093:ONE131093 OWU131093:OXA131093 PGQ131093:PGW131093 PQM131093:PQS131093 QAI131093:QAO131093 QKE131093:QKK131093 QUA131093:QUG131093 RDW131093:REC131093 RNS131093:RNY131093 RXO131093:RXU131093 SHK131093:SHQ131093 SRG131093:SRM131093 TBC131093:TBI131093 TKY131093:TLE131093 TUU131093:TVA131093 UEQ131093:UEW131093 UOM131093:UOS131093 UYI131093:UYO131093 VIE131093:VIK131093 VSA131093:VSG131093 WBW131093:WCC131093 WLS131093:WLY131093 WVO131093:WVU131093 G196629:M196629 JC196629:JI196629 SY196629:TE196629 ACU196629:ADA196629 AMQ196629:AMW196629 AWM196629:AWS196629 BGI196629:BGO196629 BQE196629:BQK196629 CAA196629:CAG196629 CJW196629:CKC196629 CTS196629:CTY196629 DDO196629:DDU196629 DNK196629:DNQ196629 DXG196629:DXM196629 EHC196629:EHI196629 EQY196629:ERE196629 FAU196629:FBA196629 FKQ196629:FKW196629 FUM196629:FUS196629 GEI196629:GEO196629 GOE196629:GOK196629 GYA196629:GYG196629 HHW196629:HIC196629 HRS196629:HRY196629 IBO196629:IBU196629 ILK196629:ILQ196629 IVG196629:IVM196629 JFC196629:JFI196629 JOY196629:JPE196629 JYU196629:JZA196629 KIQ196629:KIW196629 KSM196629:KSS196629 LCI196629:LCO196629 LME196629:LMK196629 LWA196629:LWG196629 MFW196629:MGC196629 MPS196629:MPY196629 MZO196629:MZU196629 NJK196629:NJQ196629 NTG196629:NTM196629 ODC196629:ODI196629 OMY196629:ONE196629 OWU196629:OXA196629 PGQ196629:PGW196629 PQM196629:PQS196629 QAI196629:QAO196629 QKE196629:QKK196629 QUA196629:QUG196629 RDW196629:REC196629 RNS196629:RNY196629 RXO196629:RXU196629 SHK196629:SHQ196629 SRG196629:SRM196629 TBC196629:TBI196629 TKY196629:TLE196629 TUU196629:TVA196629 UEQ196629:UEW196629 UOM196629:UOS196629 UYI196629:UYO196629 VIE196629:VIK196629 VSA196629:VSG196629 WBW196629:WCC196629 WLS196629:WLY196629 WVO196629:WVU196629 G262165:M262165 JC262165:JI262165 SY262165:TE262165 ACU262165:ADA262165 AMQ262165:AMW262165 AWM262165:AWS262165 BGI262165:BGO262165 BQE262165:BQK262165 CAA262165:CAG262165 CJW262165:CKC262165 CTS262165:CTY262165 DDO262165:DDU262165 DNK262165:DNQ262165 DXG262165:DXM262165 EHC262165:EHI262165 EQY262165:ERE262165 FAU262165:FBA262165 FKQ262165:FKW262165 FUM262165:FUS262165 GEI262165:GEO262165 GOE262165:GOK262165 GYA262165:GYG262165 HHW262165:HIC262165 HRS262165:HRY262165 IBO262165:IBU262165 ILK262165:ILQ262165 IVG262165:IVM262165 JFC262165:JFI262165 JOY262165:JPE262165 JYU262165:JZA262165 KIQ262165:KIW262165 KSM262165:KSS262165 LCI262165:LCO262165 LME262165:LMK262165 LWA262165:LWG262165 MFW262165:MGC262165 MPS262165:MPY262165 MZO262165:MZU262165 NJK262165:NJQ262165 NTG262165:NTM262165 ODC262165:ODI262165 OMY262165:ONE262165 OWU262165:OXA262165 PGQ262165:PGW262165 PQM262165:PQS262165 QAI262165:QAO262165 QKE262165:QKK262165 QUA262165:QUG262165 RDW262165:REC262165 RNS262165:RNY262165 RXO262165:RXU262165 SHK262165:SHQ262165 SRG262165:SRM262165 TBC262165:TBI262165 TKY262165:TLE262165 TUU262165:TVA262165 UEQ262165:UEW262165 UOM262165:UOS262165 UYI262165:UYO262165 VIE262165:VIK262165 VSA262165:VSG262165 WBW262165:WCC262165 WLS262165:WLY262165 WVO262165:WVU262165 G327701:M327701 JC327701:JI327701 SY327701:TE327701 ACU327701:ADA327701 AMQ327701:AMW327701 AWM327701:AWS327701 BGI327701:BGO327701 BQE327701:BQK327701 CAA327701:CAG327701 CJW327701:CKC327701 CTS327701:CTY327701 DDO327701:DDU327701 DNK327701:DNQ327701 DXG327701:DXM327701 EHC327701:EHI327701 EQY327701:ERE327701 FAU327701:FBA327701 FKQ327701:FKW327701 FUM327701:FUS327701 GEI327701:GEO327701 GOE327701:GOK327701 GYA327701:GYG327701 HHW327701:HIC327701 HRS327701:HRY327701 IBO327701:IBU327701 ILK327701:ILQ327701 IVG327701:IVM327701 JFC327701:JFI327701 JOY327701:JPE327701 JYU327701:JZA327701 KIQ327701:KIW327701 KSM327701:KSS327701 LCI327701:LCO327701 LME327701:LMK327701 LWA327701:LWG327701 MFW327701:MGC327701 MPS327701:MPY327701 MZO327701:MZU327701 NJK327701:NJQ327701 NTG327701:NTM327701 ODC327701:ODI327701 OMY327701:ONE327701 OWU327701:OXA327701 PGQ327701:PGW327701 PQM327701:PQS327701 QAI327701:QAO327701 QKE327701:QKK327701 QUA327701:QUG327701 RDW327701:REC327701 RNS327701:RNY327701 RXO327701:RXU327701 SHK327701:SHQ327701 SRG327701:SRM327701 TBC327701:TBI327701 TKY327701:TLE327701 TUU327701:TVA327701 UEQ327701:UEW327701 UOM327701:UOS327701 UYI327701:UYO327701 VIE327701:VIK327701 VSA327701:VSG327701 WBW327701:WCC327701 WLS327701:WLY327701 WVO327701:WVU327701 G393237:M393237 JC393237:JI393237 SY393237:TE393237 ACU393237:ADA393237 AMQ393237:AMW393237 AWM393237:AWS393237 BGI393237:BGO393237 BQE393237:BQK393237 CAA393237:CAG393237 CJW393237:CKC393237 CTS393237:CTY393237 DDO393237:DDU393237 DNK393237:DNQ393237 DXG393237:DXM393237 EHC393237:EHI393237 EQY393237:ERE393237 FAU393237:FBA393237 FKQ393237:FKW393237 FUM393237:FUS393237 GEI393237:GEO393237 GOE393237:GOK393237 GYA393237:GYG393237 HHW393237:HIC393237 HRS393237:HRY393237 IBO393237:IBU393237 ILK393237:ILQ393237 IVG393237:IVM393237 JFC393237:JFI393237 JOY393237:JPE393237 JYU393237:JZA393237 KIQ393237:KIW393237 KSM393237:KSS393237 LCI393237:LCO393237 LME393237:LMK393237 LWA393237:LWG393237 MFW393237:MGC393237 MPS393237:MPY393237 MZO393237:MZU393237 NJK393237:NJQ393237 NTG393237:NTM393237 ODC393237:ODI393237 OMY393237:ONE393237 OWU393237:OXA393237 PGQ393237:PGW393237 PQM393237:PQS393237 QAI393237:QAO393237 QKE393237:QKK393237 QUA393237:QUG393237 RDW393237:REC393237 RNS393237:RNY393237 RXO393237:RXU393237 SHK393237:SHQ393237 SRG393237:SRM393237 TBC393237:TBI393237 TKY393237:TLE393237 TUU393237:TVA393237 UEQ393237:UEW393237 UOM393237:UOS393237 UYI393237:UYO393237 VIE393237:VIK393237 VSA393237:VSG393237 WBW393237:WCC393237 WLS393237:WLY393237 WVO393237:WVU393237 G458773:M458773 JC458773:JI458773 SY458773:TE458773 ACU458773:ADA458773 AMQ458773:AMW458773 AWM458773:AWS458773 BGI458773:BGO458773 BQE458773:BQK458773 CAA458773:CAG458773 CJW458773:CKC458773 CTS458773:CTY458773 DDO458773:DDU458773 DNK458773:DNQ458773 DXG458773:DXM458773 EHC458773:EHI458773 EQY458773:ERE458773 FAU458773:FBA458773 FKQ458773:FKW458773 FUM458773:FUS458773 GEI458773:GEO458773 GOE458773:GOK458773 GYA458773:GYG458773 HHW458773:HIC458773 HRS458773:HRY458773 IBO458773:IBU458773 ILK458773:ILQ458773 IVG458773:IVM458773 JFC458773:JFI458773 JOY458773:JPE458773 JYU458773:JZA458773 KIQ458773:KIW458773 KSM458773:KSS458773 LCI458773:LCO458773 LME458773:LMK458773 LWA458773:LWG458773 MFW458773:MGC458773 MPS458773:MPY458773 MZO458773:MZU458773 NJK458773:NJQ458773 NTG458773:NTM458773 ODC458773:ODI458773 OMY458773:ONE458773 OWU458773:OXA458773 PGQ458773:PGW458773 PQM458773:PQS458773 QAI458773:QAO458773 QKE458773:QKK458773 QUA458773:QUG458773 RDW458773:REC458773 RNS458773:RNY458773 RXO458773:RXU458773 SHK458773:SHQ458773 SRG458773:SRM458773 TBC458773:TBI458773 TKY458773:TLE458773 TUU458773:TVA458773 UEQ458773:UEW458773 UOM458773:UOS458773 UYI458773:UYO458773 VIE458773:VIK458773 VSA458773:VSG458773 WBW458773:WCC458773 WLS458773:WLY458773 WVO458773:WVU458773 G524309:M524309 JC524309:JI524309 SY524309:TE524309 ACU524309:ADA524309 AMQ524309:AMW524309 AWM524309:AWS524309 BGI524309:BGO524309 BQE524309:BQK524309 CAA524309:CAG524309 CJW524309:CKC524309 CTS524309:CTY524309 DDO524309:DDU524309 DNK524309:DNQ524309 DXG524309:DXM524309 EHC524309:EHI524309 EQY524309:ERE524309 FAU524309:FBA524309 FKQ524309:FKW524309 FUM524309:FUS524309 GEI524309:GEO524309 GOE524309:GOK524309 GYA524309:GYG524309 HHW524309:HIC524309 HRS524309:HRY524309 IBO524309:IBU524309 ILK524309:ILQ524309 IVG524309:IVM524309 JFC524309:JFI524309 JOY524309:JPE524309 JYU524309:JZA524309 KIQ524309:KIW524309 KSM524309:KSS524309 LCI524309:LCO524309 LME524309:LMK524309 LWA524309:LWG524309 MFW524309:MGC524309 MPS524309:MPY524309 MZO524309:MZU524309 NJK524309:NJQ524309 NTG524309:NTM524309 ODC524309:ODI524309 OMY524309:ONE524309 OWU524309:OXA524309 PGQ524309:PGW524309 PQM524309:PQS524309 QAI524309:QAO524309 QKE524309:QKK524309 QUA524309:QUG524309 RDW524309:REC524309 RNS524309:RNY524309 RXO524309:RXU524309 SHK524309:SHQ524309 SRG524309:SRM524309 TBC524309:TBI524309 TKY524309:TLE524309 TUU524309:TVA524309 UEQ524309:UEW524309 UOM524309:UOS524309 UYI524309:UYO524309 VIE524309:VIK524309 VSA524309:VSG524309 WBW524309:WCC524309 WLS524309:WLY524309 WVO524309:WVU524309 G589845:M589845 JC589845:JI589845 SY589845:TE589845 ACU589845:ADA589845 AMQ589845:AMW589845 AWM589845:AWS589845 BGI589845:BGO589845 BQE589845:BQK589845 CAA589845:CAG589845 CJW589845:CKC589845 CTS589845:CTY589845 DDO589845:DDU589845 DNK589845:DNQ589845 DXG589845:DXM589845 EHC589845:EHI589845 EQY589845:ERE589845 FAU589845:FBA589845 FKQ589845:FKW589845 FUM589845:FUS589845 GEI589845:GEO589845 GOE589845:GOK589845 GYA589845:GYG589845 HHW589845:HIC589845 HRS589845:HRY589845 IBO589845:IBU589845 ILK589845:ILQ589845 IVG589845:IVM589845 JFC589845:JFI589845 JOY589845:JPE589845 JYU589845:JZA589845 KIQ589845:KIW589845 KSM589845:KSS589845 LCI589845:LCO589845 LME589845:LMK589845 LWA589845:LWG589845 MFW589845:MGC589845 MPS589845:MPY589845 MZO589845:MZU589845 NJK589845:NJQ589845 NTG589845:NTM589845 ODC589845:ODI589845 OMY589845:ONE589845 OWU589845:OXA589845 PGQ589845:PGW589845 PQM589845:PQS589845 QAI589845:QAO589845 QKE589845:QKK589845 QUA589845:QUG589845 RDW589845:REC589845 RNS589845:RNY589845 RXO589845:RXU589845 SHK589845:SHQ589845 SRG589845:SRM589845 TBC589845:TBI589845 TKY589845:TLE589845 TUU589845:TVA589845 UEQ589845:UEW589845 UOM589845:UOS589845 UYI589845:UYO589845 VIE589845:VIK589845 VSA589845:VSG589845 WBW589845:WCC589845 WLS589845:WLY589845 WVO589845:WVU589845 G655381:M655381 JC655381:JI655381 SY655381:TE655381 ACU655381:ADA655381 AMQ655381:AMW655381 AWM655381:AWS655381 BGI655381:BGO655381 BQE655381:BQK655381 CAA655381:CAG655381 CJW655381:CKC655381 CTS655381:CTY655381 DDO655381:DDU655381 DNK655381:DNQ655381 DXG655381:DXM655381 EHC655381:EHI655381 EQY655381:ERE655381 FAU655381:FBA655381 FKQ655381:FKW655381 FUM655381:FUS655381 GEI655381:GEO655381 GOE655381:GOK655381 GYA655381:GYG655381 HHW655381:HIC655381 HRS655381:HRY655381 IBO655381:IBU655381 ILK655381:ILQ655381 IVG655381:IVM655381 JFC655381:JFI655381 JOY655381:JPE655381 JYU655381:JZA655381 KIQ655381:KIW655381 KSM655381:KSS655381 LCI655381:LCO655381 LME655381:LMK655381 LWA655381:LWG655381 MFW655381:MGC655381 MPS655381:MPY655381 MZO655381:MZU655381 NJK655381:NJQ655381 NTG655381:NTM655381 ODC655381:ODI655381 OMY655381:ONE655381 OWU655381:OXA655381 PGQ655381:PGW655381 PQM655381:PQS655381 QAI655381:QAO655381 QKE655381:QKK655381 QUA655381:QUG655381 RDW655381:REC655381 RNS655381:RNY655381 RXO655381:RXU655381 SHK655381:SHQ655381 SRG655381:SRM655381 TBC655381:TBI655381 TKY655381:TLE655381 TUU655381:TVA655381 UEQ655381:UEW655381 UOM655381:UOS655381 UYI655381:UYO655381 VIE655381:VIK655381 VSA655381:VSG655381 WBW655381:WCC655381 WLS655381:WLY655381 WVO655381:WVU655381 G720917:M720917 JC720917:JI720917 SY720917:TE720917 ACU720917:ADA720917 AMQ720917:AMW720917 AWM720917:AWS720917 BGI720917:BGO720917 BQE720917:BQK720917 CAA720917:CAG720917 CJW720917:CKC720917 CTS720917:CTY720917 DDO720917:DDU720917 DNK720917:DNQ720917 DXG720917:DXM720917 EHC720917:EHI720917 EQY720917:ERE720917 FAU720917:FBA720917 FKQ720917:FKW720917 FUM720917:FUS720917 GEI720917:GEO720917 GOE720917:GOK720917 GYA720917:GYG720917 HHW720917:HIC720917 HRS720917:HRY720917 IBO720917:IBU720917 ILK720917:ILQ720917 IVG720917:IVM720917 JFC720917:JFI720917 JOY720917:JPE720917 JYU720917:JZA720917 KIQ720917:KIW720917 KSM720917:KSS720917 LCI720917:LCO720917 LME720917:LMK720917 LWA720917:LWG720917 MFW720917:MGC720917 MPS720917:MPY720917 MZO720917:MZU720917 NJK720917:NJQ720917 NTG720917:NTM720917 ODC720917:ODI720917 OMY720917:ONE720917 OWU720917:OXA720917 PGQ720917:PGW720917 PQM720917:PQS720917 QAI720917:QAO720917 QKE720917:QKK720917 QUA720917:QUG720917 RDW720917:REC720917 RNS720917:RNY720917 RXO720917:RXU720917 SHK720917:SHQ720917 SRG720917:SRM720917 TBC720917:TBI720917 TKY720917:TLE720917 TUU720917:TVA720917 UEQ720917:UEW720917 UOM720917:UOS720917 UYI720917:UYO720917 VIE720917:VIK720917 VSA720917:VSG720917 WBW720917:WCC720917 WLS720917:WLY720917 WVO720917:WVU720917 G786453:M786453 JC786453:JI786453 SY786453:TE786453 ACU786453:ADA786453 AMQ786453:AMW786453 AWM786453:AWS786453 BGI786453:BGO786453 BQE786453:BQK786453 CAA786453:CAG786453 CJW786453:CKC786453 CTS786453:CTY786453 DDO786453:DDU786453 DNK786453:DNQ786453 DXG786453:DXM786453 EHC786453:EHI786453 EQY786453:ERE786453 FAU786453:FBA786453 FKQ786453:FKW786453 FUM786453:FUS786453 GEI786453:GEO786453 GOE786453:GOK786453 GYA786453:GYG786453 HHW786453:HIC786453 HRS786453:HRY786453 IBO786453:IBU786453 ILK786453:ILQ786453 IVG786453:IVM786453 JFC786453:JFI786453 JOY786453:JPE786453 JYU786453:JZA786453 KIQ786453:KIW786453 KSM786453:KSS786453 LCI786453:LCO786453 LME786453:LMK786453 LWA786453:LWG786453 MFW786453:MGC786453 MPS786453:MPY786453 MZO786453:MZU786453 NJK786453:NJQ786453 NTG786453:NTM786453 ODC786453:ODI786453 OMY786453:ONE786453 OWU786453:OXA786453 PGQ786453:PGW786453 PQM786453:PQS786453 QAI786453:QAO786453 QKE786453:QKK786453 QUA786453:QUG786453 RDW786453:REC786453 RNS786453:RNY786453 RXO786453:RXU786453 SHK786453:SHQ786453 SRG786453:SRM786453 TBC786453:TBI786453 TKY786453:TLE786453 TUU786453:TVA786453 UEQ786453:UEW786453 UOM786453:UOS786453 UYI786453:UYO786453 VIE786453:VIK786453 VSA786453:VSG786453 WBW786453:WCC786453 WLS786453:WLY786453 WVO786453:WVU786453 G851989:M851989 JC851989:JI851989 SY851989:TE851989 ACU851989:ADA851989 AMQ851989:AMW851989 AWM851989:AWS851989 BGI851989:BGO851989 BQE851989:BQK851989 CAA851989:CAG851989 CJW851989:CKC851989 CTS851989:CTY851989 DDO851989:DDU851989 DNK851989:DNQ851989 DXG851989:DXM851989 EHC851989:EHI851989 EQY851989:ERE851989 FAU851989:FBA851989 FKQ851989:FKW851989 FUM851989:FUS851989 GEI851989:GEO851989 GOE851989:GOK851989 GYA851989:GYG851989 HHW851989:HIC851989 HRS851989:HRY851989 IBO851989:IBU851989 ILK851989:ILQ851989 IVG851989:IVM851989 JFC851989:JFI851989 JOY851989:JPE851989 JYU851989:JZA851989 KIQ851989:KIW851989 KSM851989:KSS851989 LCI851989:LCO851989 LME851989:LMK851989 LWA851989:LWG851989 MFW851989:MGC851989 MPS851989:MPY851989 MZO851989:MZU851989 NJK851989:NJQ851989 NTG851989:NTM851989 ODC851989:ODI851989 OMY851989:ONE851989 OWU851989:OXA851989 PGQ851989:PGW851989 PQM851989:PQS851989 QAI851989:QAO851989 QKE851989:QKK851989 QUA851989:QUG851989 RDW851989:REC851989 RNS851989:RNY851989 RXO851989:RXU851989 SHK851989:SHQ851989 SRG851989:SRM851989 TBC851989:TBI851989 TKY851989:TLE851989 TUU851989:TVA851989 UEQ851989:UEW851989 UOM851989:UOS851989 UYI851989:UYO851989 VIE851989:VIK851989 VSA851989:VSG851989 WBW851989:WCC851989 WLS851989:WLY851989 WVO851989:WVU851989 G917525:M917525 JC917525:JI917525 SY917525:TE917525 ACU917525:ADA917525 AMQ917525:AMW917525 AWM917525:AWS917525 BGI917525:BGO917525 BQE917525:BQK917525 CAA917525:CAG917525 CJW917525:CKC917525 CTS917525:CTY917525 DDO917525:DDU917525 DNK917525:DNQ917525 DXG917525:DXM917525 EHC917525:EHI917525 EQY917525:ERE917525 FAU917525:FBA917525 FKQ917525:FKW917525 FUM917525:FUS917525 GEI917525:GEO917525 GOE917525:GOK917525 GYA917525:GYG917525 HHW917525:HIC917525 HRS917525:HRY917525 IBO917525:IBU917525 ILK917525:ILQ917525 IVG917525:IVM917525 JFC917525:JFI917525 JOY917525:JPE917525 JYU917525:JZA917525 KIQ917525:KIW917525 KSM917525:KSS917525 LCI917525:LCO917525 LME917525:LMK917525 LWA917525:LWG917525 MFW917525:MGC917525 MPS917525:MPY917525 MZO917525:MZU917525 NJK917525:NJQ917525 NTG917525:NTM917525 ODC917525:ODI917525 OMY917525:ONE917525 OWU917525:OXA917525 PGQ917525:PGW917525 PQM917525:PQS917525 QAI917525:QAO917525 QKE917525:QKK917525 QUA917525:QUG917525 RDW917525:REC917525 RNS917525:RNY917525 RXO917525:RXU917525 SHK917525:SHQ917525 SRG917525:SRM917525 TBC917525:TBI917525 TKY917525:TLE917525 TUU917525:TVA917525 UEQ917525:UEW917525 UOM917525:UOS917525 UYI917525:UYO917525 VIE917525:VIK917525 VSA917525:VSG917525 WBW917525:WCC917525 WLS917525:WLY917525 WVO917525:WVU917525" xr:uid="{3A3D02C3-F66B-4A0A-97E7-C47C03274EBD}">
      <formula1>"想定賃料(管理費含),確定賃料(管理費含)"</formula1>
    </dataValidation>
  </dataValidations>
  <printOptions horizontalCentered="1"/>
  <pageMargins left="0.70866141732283472" right="0.39370078740157483" top="0.39370078740157483" bottom="0.19685039370078741" header="0.31496062992125984" footer="0.31496062992125984"/>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24</vt:i4>
      </vt:variant>
      <vt:variant>
        <vt:lpstr>名前付き一覧</vt:lpstr>
      </vt:variant>
      <vt:variant>
        <vt:i4>23</vt:i4>
      </vt:variant>
    </vt:vector>
  </HeadingPairs>
  <TitlesOfParts>
    <vt:vector size="47" baseType="lpstr">
      <vt:lpstr>概要</vt:lpstr>
      <vt:lpstr>収支</vt:lpstr>
      <vt:lpstr>RR</vt:lpstr>
      <vt:lpstr>建物価格&amp;税率</vt:lpstr>
      <vt:lpstr>減価補正率(木造)</vt:lpstr>
      <vt:lpstr>菅谷11</vt:lpstr>
      <vt:lpstr>足門土地</vt:lpstr>
      <vt:lpstr>篠塚中古</vt:lpstr>
      <vt:lpstr>菅谷8,9</vt:lpstr>
      <vt:lpstr>篠線引き前宅地</vt:lpstr>
      <vt:lpstr>富岡市土地</vt:lpstr>
      <vt:lpstr>篠線引き前宅地 (2)</vt:lpstr>
      <vt:lpstr>富岡市土地 (2)</vt:lpstr>
      <vt:lpstr>ひな型</vt:lpstr>
      <vt:lpstr>下栗須土地</vt:lpstr>
      <vt:lpstr>藤岡土地</vt:lpstr>
      <vt:lpstr>藤岡土地 (2)</vt:lpstr>
      <vt:lpstr>篠塚大規模集落</vt:lpstr>
      <vt:lpstr>中大塚調整区域</vt:lpstr>
      <vt:lpstr>渋川中古</vt:lpstr>
      <vt:lpstr>沼田</vt:lpstr>
      <vt:lpstr>足門セリジア</vt:lpstr>
      <vt:lpstr>上並榎アパート</vt:lpstr>
      <vt:lpstr>Ｔビル</vt:lpstr>
      <vt:lpstr>RR!Print_Area</vt:lpstr>
      <vt:lpstr>Ｔビル!Print_Area</vt:lpstr>
      <vt:lpstr>ひな型!Print_Area</vt:lpstr>
      <vt:lpstr>下栗須土地!Print_Area</vt:lpstr>
      <vt:lpstr>概要!Print_Area</vt:lpstr>
      <vt:lpstr>'建物価格&amp;税率'!Print_Area</vt:lpstr>
      <vt:lpstr>篠線引き前宅地!Print_Area</vt:lpstr>
      <vt:lpstr>'篠線引き前宅地 (2)'!Print_Area</vt:lpstr>
      <vt:lpstr>篠塚大規模集落!Print_Area</vt:lpstr>
      <vt:lpstr>篠塚中古!Print_Area</vt:lpstr>
      <vt:lpstr>収支!Print_Area</vt:lpstr>
      <vt:lpstr>渋川中古!Print_Area</vt:lpstr>
      <vt:lpstr>沼田!Print_Area</vt:lpstr>
      <vt:lpstr>上並榎アパート!Print_Area</vt:lpstr>
      <vt:lpstr>菅谷11!Print_Area</vt:lpstr>
      <vt:lpstr>'菅谷8,9'!Print_Area</vt:lpstr>
      <vt:lpstr>足門セリジア!Print_Area</vt:lpstr>
      <vt:lpstr>足門土地!Print_Area</vt:lpstr>
      <vt:lpstr>中大塚調整区域!Print_Area</vt:lpstr>
      <vt:lpstr>藤岡土地!Print_Area</vt:lpstr>
      <vt:lpstr>'藤岡土地 (2)'!Print_Area</vt:lpstr>
      <vt:lpstr>富岡市土地!Print_Area</vt:lpstr>
      <vt:lpstr>'富岡市土地 (2)'!Print_Area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upgate11</dc:creator>
  <cp:lastModifiedBy>horiuchi25@gmail.com</cp:lastModifiedBy>
  <cp:lastPrinted>2025-10-10T06:39:33Z</cp:lastPrinted>
  <dcterms:created xsi:type="dcterms:W3CDTF">2016-06-29T01:27:21Z</dcterms:created>
  <dcterms:modified xsi:type="dcterms:W3CDTF">2026-01-27T08:33:10Z</dcterms:modified>
</cp:coreProperties>
</file>